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h28030\Desktop\"/>
    </mc:Choice>
  </mc:AlternateContent>
  <bookViews>
    <workbookView xWindow="0" yWindow="0" windowWidth="20490" windowHeight="7770" activeTab="1"/>
  </bookViews>
  <sheets>
    <sheet name="①入力" sheetId="2" r:id="rId1"/>
    <sheet name="②異動届" sheetId="1" r:id="rId2"/>
    <sheet name="ドロップダウンリスト" sheetId="3" r:id="rId3"/>
  </sheets>
  <definedNames>
    <definedName name="異動事由">ドロップダウンリスト!$A$2:$A$7</definedName>
    <definedName name="一括徴収しない場合の理由">ドロップダウンリスト!$A$33:$A$36</definedName>
    <definedName name="一括徴収する場合の理由">ドロップダウンリスト!$A$29:$A$30</definedName>
    <definedName name="月">ドロップダウンリスト!$A$15:$A$26</definedName>
    <definedName name="未徴収税額の徴収方法">ドロップダウンリスト!$A$10:$A$12</definedName>
  </definedNames>
  <calcPr calcId="152511"/>
</workbook>
</file>

<file path=xl/calcChain.xml><?xml version="1.0" encoding="utf-8"?>
<calcChain xmlns="http://schemas.openxmlformats.org/spreadsheetml/2006/main">
  <c r="M15" i="1" l="1"/>
  <c r="BI28" i="1" l="1"/>
  <c r="BY28" i="1"/>
  <c r="CO24" i="1" l="1"/>
  <c r="CO26" i="1"/>
  <c r="DQ24" i="1"/>
  <c r="BI7" i="1" l="1"/>
  <c r="BI12" i="1"/>
  <c r="EX7" i="1"/>
  <c r="DP61" i="1" l="1"/>
  <c r="DP56" i="1"/>
  <c r="F4" i="2"/>
  <c r="BF26" i="1"/>
  <c r="F19" i="2" s="1"/>
  <c r="BC26" i="1"/>
  <c r="AZ26" i="1"/>
  <c r="AW26" i="1"/>
  <c r="AT26" i="1"/>
  <c r="AQ26" i="1"/>
  <c r="AN26" i="1"/>
  <c r="AK26" i="1"/>
  <c r="AH26" i="1"/>
  <c r="AE26" i="1"/>
  <c r="AB26" i="1"/>
  <c r="Y26" i="1"/>
  <c r="DE17" i="1"/>
  <c r="F7" i="2" s="1"/>
  <c r="DB17" i="1"/>
  <c r="CY17" i="1"/>
  <c r="CV17" i="1"/>
  <c r="CS17" i="1"/>
  <c r="CP17" i="1"/>
  <c r="CM17" i="1"/>
  <c r="CJ17" i="1"/>
  <c r="CG17" i="1"/>
  <c r="CD17" i="1"/>
  <c r="CA17" i="1"/>
  <c r="BX17" i="1"/>
  <c r="BU17" i="1"/>
  <c r="EO13" i="1" l="1"/>
  <c r="EO7" i="1"/>
  <c r="U28" i="1"/>
  <c r="U31" i="1"/>
  <c r="F30" i="2" l="1"/>
  <c r="J7" i="1"/>
  <c r="U19" i="1"/>
  <c r="F26" i="2"/>
  <c r="N46" i="1"/>
  <c r="O56" i="1" l="1"/>
  <c r="EI24" i="1"/>
  <c r="U24" i="1"/>
  <c r="F47" i="2"/>
  <c r="F38" i="2"/>
  <c r="F39" i="2"/>
  <c r="F40" i="2"/>
  <c r="F41" i="2"/>
  <c r="F43" i="2"/>
  <c r="F44" i="2"/>
  <c r="F37" i="2"/>
  <c r="AG36" i="1"/>
  <c r="EK49" i="1"/>
  <c r="CW50" i="1"/>
  <c r="CC49" i="1"/>
  <c r="BQ49" i="1"/>
  <c r="AG40" i="1"/>
  <c r="EA40" i="1"/>
  <c r="EX36" i="1"/>
  <c r="CS39" i="1"/>
  <c r="DC37" i="1"/>
  <c r="AG38" i="1" l="1"/>
  <c r="DC27" i="1" l="1"/>
  <c r="EX30" i="1"/>
  <c r="EX24" i="1"/>
  <c r="CN28" i="1"/>
  <c r="BZ24" i="1"/>
  <c r="BZ26" i="1"/>
  <c r="U21" i="1"/>
  <c r="EX17" i="1"/>
  <c r="EX13" i="1"/>
  <c r="EX11" i="1"/>
  <c r="DP16" i="1"/>
  <c r="DP12" i="1"/>
  <c r="DL8" i="1"/>
</calcChain>
</file>

<file path=xl/comments1.xml><?xml version="1.0" encoding="utf-8"?>
<comments xmlns="http://schemas.openxmlformats.org/spreadsheetml/2006/main">
  <authors>
    <author>彦根市</author>
  </authors>
  <commentList>
    <comment ref="E2" authorId="0" shapeId="0">
      <text>
        <r>
          <rPr>
            <b/>
            <sz val="9"/>
            <color indexed="81"/>
            <rFont val="ＭＳ Ｐゴシック"/>
            <family val="3"/>
            <charset val="128"/>
          </rPr>
          <t>多賀町:</t>
        </r>
        <r>
          <rPr>
            <sz val="9"/>
            <color indexed="81"/>
            <rFont val="ＭＳ Ｐゴシック"/>
            <family val="3"/>
            <charset val="128"/>
          </rPr>
          <t xml:space="preserve">
”①入力シートに必要事項をご入力してください</t>
        </r>
      </text>
    </comment>
  </commentList>
</comments>
</file>

<file path=xl/sharedStrings.xml><?xml version="1.0" encoding="utf-8"?>
<sst xmlns="http://schemas.openxmlformats.org/spreadsheetml/2006/main" count="215" uniqueCount="173">
  <si>
    <t>給与支払報告</t>
    <rPh sb="0" eb="2">
      <t>キュウヨ</t>
    </rPh>
    <rPh sb="2" eb="4">
      <t>シハライ</t>
    </rPh>
    <rPh sb="4" eb="6">
      <t>ホウコク</t>
    </rPh>
    <phoneticPr fontId="1"/>
  </si>
  <si>
    <t>特別徴収</t>
    <rPh sb="0" eb="2">
      <t>トクベツ</t>
    </rPh>
    <rPh sb="2" eb="4">
      <t>チョウシュウ</t>
    </rPh>
    <phoneticPr fontId="1"/>
  </si>
  <si>
    <t>に係る給与所得者異動届出書</t>
    <rPh sb="1" eb="2">
      <t>カカ</t>
    </rPh>
    <rPh sb="3" eb="5">
      <t>キュウヨ</t>
    </rPh>
    <rPh sb="5" eb="7">
      <t>ショトク</t>
    </rPh>
    <rPh sb="7" eb="8">
      <t>シャ</t>
    </rPh>
    <rPh sb="8" eb="10">
      <t>イドウ</t>
    </rPh>
    <rPh sb="10" eb="13">
      <t>トドケデショ</t>
    </rPh>
    <phoneticPr fontId="1"/>
  </si>
  <si>
    <t>提出</t>
    <rPh sb="0" eb="2">
      <t>テイシュツ</t>
    </rPh>
    <phoneticPr fontId="1"/>
  </si>
  <si>
    <t>給与支払者</t>
    <rPh sb="0" eb="2">
      <t>キュウヨ</t>
    </rPh>
    <rPh sb="2" eb="4">
      <t>シハライ</t>
    </rPh>
    <rPh sb="4" eb="5">
      <t>シャ</t>
    </rPh>
    <phoneticPr fontId="1"/>
  </si>
  <si>
    <t>（特別徴収義務者）</t>
    <rPh sb="1" eb="3">
      <t>トクベツ</t>
    </rPh>
    <rPh sb="3" eb="5">
      <t>チョウシュウ</t>
    </rPh>
    <rPh sb="5" eb="8">
      <t>ギムシャ</t>
    </rPh>
    <phoneticPr fontId="1"/>
  </si>
  <si>
    <t>名称</t>
    <rPh sb="0" eb="2">
      <t>メイショウ</t>
    </rPh>
    <phoneticPr fontId="1"/>
  </si>
  <si>
    <t>（氏名）</t>
    <rPh sb="1" eb="3">
      <t>シメイ</t>
    </rPh>
    <phoneticPr fontId="1"/>
  </si>
  <si>
    <t>所在地</t>
    <rPh sb="0" eb="3">
      <t>ショザイチ</t>
    </rPh>
    <phoneticPr fontId="1"/>
  </si>
  <si>
    <t>（住所）</t>
    <rPh sb="1" eb="3">
      <t>ジュウショ</t>
    </rPh>
    <phoneticPr fontId="1"/>
  </si>
  <si>
    <t>係</t>
    <rPh sb="0" eb="1">
      <t>カカリ</t>
    </rPh>
    <phoneticPr fontId="1"/>
  </si>
  <si>
    <t>氏名</t>
    <rPh sb="0" eb="2">
      <t>シメイ</t>
    </rPh>
    <phoneticPr fontId="1"/>
  </si>
  <si>
    <t>電話</t>
    <rPh sb="0" eb="2">
      <t>デンワ</t>
    </rPh>
    <phoneticPr fontId="1"/>
  </si>
  <si>
    <t>年度</t>
    <rPh sb="0" eb="2">
      <t>ネンド</t>
    </rPh>
    <phoneticPr fontId="1"/>
  </si>
  <si>
    <t>指定番号</t>
    <rPh sb="0" eb="2">
      <t>シテイ</t>
    </rPh>
    <rPh sb="2" eb="4">
      <t>バンゴウ</t>
    </rPh>
    <phoneticPr fontId="1"/>
  </si>
  <si>
    <t>フリガナ</t>
    <phoneticPr fontId="1"/>
  </si>
  <si>
    <t>生年月日</t>
    <rPh sb="0" eb="2">
      <t>セイネン</t>
    </rPh>
    <rPh sb="2" eb="4">
      <t>ガッピ</t>
    </rPh>
    <phoneticPr fontId="1"/>
  </si>
  <si>
    <t>（ア）</t>
    <phoneticPr fontId="1"/>
  </si>
  <si>
    <t>（イ）</t>
    <phoneticPr fontId="1"/>
  </si>
  <si>
    <t>（ウ）</t>
    <phoneticPr fontId="1"/>
  </si>
  <si>
    <t>特別徴収税額</t>
    <rPh sb="0" eb="2">
      <t>トクベツ</t>
    </rPh>
    <rPh sb="2" eb="4">
      <t>チョウシュウ</t>
    </rPh>
    <rPh sb="4" eb="6">
      <t>ゼイガク</t>
    </rPh>
    <phoneticPr fontId="1"/>
  </si>
  <si>
    <t>特別徴収税額
（年税額）</t>
    <rPh sb="0" eb="2">
      <t>トクベツ</t>
    </rPh>
    <rPh sb="2" eb="4">
      <t>チョウシュウ</t>
    </rPh>
    <rPh sb="4" eb="6">
      <t>ゼイガク</t>
    </rPh>
    <rPh sb="8" eb="11">
      <t>ネンゼイガク</t>
    </rPh>
    <phoneticPr fontId="1"/>
  </si>
  <si>
    <t>月分から</t>
    <rPh sb="0" eb="2">
      <t>ガツブン</t>
    </rPh>
    <phoneticPr fontId="1"/>
  </si>
  <si>
    <t>月分まで</t>
    <rPh sb="0" eb="2">
      <t>ガツブン</t>
    </rPh>
    <phoneticPr fontId="1"/>
  </si>
  <si>
    <t>未徴収税額</t>
    <rPh sb="0" eb="3">
      <t>ミチョウシュウ</t>
    </rPh>
    <rPh sb="3" eb="5">
      <t>ゼイガク</t>
    </rPh>
    <phoneticPr fontId="1"/>
  </si>
  <si>
    <t>未徴収税額
（ア）－（イ）</t>
    <rPh sb="0" eb="3">
      <t>ミチョウシュウ</t>
    </rPh>
    <rPh sb="3" eb="5">
      <t>ゼイガク</t>
    </rPh>
    <phoneticPr fontId="1"/>
  </si>
  <si>
    <t>異動年月日</t>
    <rPh sb="0" eb="2">
      <t>イドウ</t>
    </rPh>
    <rPh sb="2" eb="5">
      <t>ネンガッピ</t>
    </rPh>
    <phoneticPr fontId="1"/>
  </si>
  <si>
    <t>異動の事由</t>
    <rPh sb="0" eb="2">
      <t>イドウ</t>
    </rPh>
    <rPh sb="3" eb="4">
      <t>ジ</t>
    </rPh>
    <rPh sb="4" eb="5">
      <t>ユ</t>
    </rPh>
    <phoneticPr fontId="1"/>
  </si>
  <si>
    <t>異動後の未徴収
税額の徴収方法</t>
    <phoneticPr fontId="1"/>
  </si>
  <si>
    <t>1月1日以降退職時
までの給与支払額</t>
    <rPh sb="1" eb="2">
      <t>ガツ</t>
    </rPh>
    <rPh sb="3" eb="4">
      <t>ニチ</t>
    </rPh>
    <rPh sb="4" eb="6">
      <t>イコウ</t>
    </rPh>
    <rPh sb="6" eb="8">
      <t>タイショク</t>
    </rPh>
    <rPh sb="8" eb="9">
      <t>ジ</t>
    </rPh>
    <rPh sb="13" eb="15">
      <t>キュウヨ</t>
    </rPh>
    <rPh sb="15" eb="17">
      <t>シハライ</t>
    </rPh>
    <rPh sb="17" eb="18">
      <t>ガク</t>
    </rPh>
    <phoneticPr fontId="1"/>
  </si>
  <si>
    <t>円</t>
    <rPh sb="0" eb="1">
      <t>エン</t>
    </rPh>
    <phoneticPr fontId="1"/>
  </si>
  <si>
    <t>住所</t>
    <rPh sb="0" eb="2">
      <t>ジュウショ</t>
    </rPh>
    <phoneticPr fontId="1"/>
  </si>
  <si>
    <t>1月1日
現在</t>
    <rPh sb="1" eb="2">
      <t>ガツ</t>
    </rPh>
    <rPh sb="3" eb="4">
      <t>ニチ</t>
    </rPh>
    <rPh sb="5" eb="7">
      <t>ゲンザイ</t>
    </rPh>
    <phoneticPr fontId="1"/>
  </si>
  <si>
    <t>異動後</t>
    <rPh sb="0" eb="2">
      <t>イドウ</t>
    </rPh>
    <rPh sb="2" eb="3">
      <t>ゴ</t>
    </rPh>
    <phoneticPr fontId="1"/>
  </si>
  <si>
    <t>新しい給与支払者</t>
    <rPh sb="0" eb="1">
      <t>アタラ</t>
    </rPh>
    <rPh sb="3" eb="5">
      <t>キュウヨ</t>
    </rPh>
    <rPh sb="5" eb="7">
      <t>シハラ</t>
    </rPh>
    <rPh sb="7" eb="8">
      <t>シャ</t>
    </rPh>
    <phoneticPr fontId="1"/>
  </si>
  <si>
    <t>〒</t>
    <phoneticPr fontId="1"/>
  </si>
  <si>
    <t>特別徴収指定番号</t>
  </si>
  <si>
    <t>特別徴収指定番号</t>
    <rPh sb="0" eb="2">
      <t>トクベツ</t>
    </rPh>
    <rPh sb="2" eb="4">
      <t>チョウシュウ</t>
    </rPh>
    <rPh sb="4" eb="6">
      <t>シテイ</t>
    </rPh>
    <rPh sb="6" eb="8">
      <t>バンゴウ</t>
    </rPh>
    <phoneticPr fontId="1"/>
  </si>
  <si>
    <t>（電話</t>
    <rPh sb="1" eb="3">
      <t>デンワ</t>
    </rPh>
    <phoneticPr fontId="1"/>
  </si>
  <si>
    <t>左記特別徴収義務者へは月割額</t>
    <rPh sb="0" eb="2">
      <t>サキ</t>
    </rPh>
    <rPh sb="2" eb="4">
      <t>トクベツ</t>
    </rPh>
    <rPh sb="4" eb="6">
      <t>チョウシュウ</t>
    </rPh>
    <rPh sb="6" eb="9">
      <t>ギムシャ</t>
    </rPh>
    <rPh sb="11" eb="13">
      <t>ツキワリ</t>
    </rPh>
    <rPh sb="13" eb="14">
      <t>ガク</t>
    </rPh>
    <phoneticPr fontId="1"/>
  </si>
  <si>
    <t>円を</t>
    <rPh sb="0" eb="1">
      <t>エン</t>
    </rPh>
    <phoneticPr fontId="1"/>
  </si>
  <si>
    <t>月分から徴収するよう連絡済です</t>
    <rPh sb="0" eb="2">
      <t>ガツブン</t>
    </rPh>
    <rPh sb="4" eb="6">
      <t>チョウシュウ</t>
    </rPh>
    <rPh sb="10" eb="12">
      <t>レンラク</t>
    </rPh>
    <rPh sb="12" eb="13">
      <t>ズミ</t>
    </rPh>
    <phoneticPr fontId="1"/>
  </si>
  <si>
    <t>一括徴収</t>
    <rPh sb="0" eb="2">
      <t>イッカツ</t>
    </rPh>
    <rPh sb="2" eb="4">
      <t>チョウシュウ</t>
    </rPh>
    <phoneticPr fontId="1"/>
  </si>
  <si>
    <t>理由</t>
    <rPh sb="0" eb="2">
      <t>リユウ</t>
    </rPh>
    <phoneticPr fontId="1"/>
  </si>
  <si>
    <t>一括徴収する場合</t>
    <rPh sb="0" eb="2">
      <t>イッカツ</t>
    </rPh>
    <rPh sb="2" eb="4">
      <t>チョウシュウ</t>
    </rPh>
    <rPh sb="6" eb="8">
      <t>バアイ</t>
    </rPh>
    <phoneticPr fontId="1"/>
  </si>
  <si>
    <t>一括徴収しない場合</t>
    <rPh sb="0" eb="2">
      <t>イッカツ</t>
    </rPh>
    <rPh sb="2" eb="4">
      <t>チョウシュウ</t>
    </rPh>
    <rPh sb="7" eb="9">
      <t>バアイ</t>
    </rPh>
    <phoneticPr fontId="1"/>
  </si>
  <si>
    <t>本人の印</t>
    <rPh sb="0" eb="2">
      <t>ホンニン</t>
    </rPh>
    <rPh sb="3" eb="4">
      <t>イン</t>
    </rPh>
    <phoneticPr fontId="1"/>
  </si>
  <si>
    <t>徴収予定月日</t>
    <rPh sb="0" eb="2">
      <t>チョウシュウ</t>
    </rPh>
    <rPh sb="2" eb="4">
      <t>ヨテイ</t>
    </rPh>
    <rPh sb="4" eb="5">
      <t>ガツ</t>
    </rPh>
    <rPh sb="5" eb="6">
      <t>ビ</t>
    </rPh>
    <phoneticPr fontId="1"/>
  </si>
  <si>
    <t>徴収予定額</t>
    <rPh sb="0" eb="2">
      <t>チョウシュウ</t>
    </rPh>
    <rPh sb="2" eb="4">
      <t>ヨテイ</t>
    </rPh>
    <rPh sb="4" eb="5">
      <t>ガク</t>
    </rPh>
    <phoneticPr fontId="1"/>
  </si>
  <si>
    <t>左記の一括徴収した税額は</t>
    <rPh sb="0" eb="2">
      <t>サキ</t>
    </rPh>
    <rPh sb="3" eb="5">
      <t>イッカツ</t>
    </rPh>
    <rPh sb="5" eb="7">
      <t>チョウシュウ</t>
    </rPh>
    <rPh sb="9" eb="11">
      <t>ゼイガク</t>
    </rPh>
    <phoneticPr fontId="1"/>
  </si>
  <si>
    <t>旧特別徴収処理欄</t>
    <rPh sb="0" eb="1">
      <t>キュウ</t>
    </rPh>
    <rPh sb="1" eb="3">
      <t>トクベツ</t>
    </rPh>
    <rPh sb="3" eb="5">
      <t>チョウシュウ</t>
    </rPh>
    <rPh sb="5" eb="7">
      <t>ショリ</t>
    </rPh>
    <rPh sb="7" eb="8">
      <t>ラン</t>
    </rPh>
    <phoneticPr fontId="1"/>
  </si>
  <si>
    <t>この届出書は給与支払報告に係る給与所得者異動届出書と特別徴収に係る給与所得異動届出書が同じ様式になっています。</t>
    <rPh sb="2" eb="5">
      <t>トドケデショ</t>
    </rPh>
    <rPh sb="6" eb="8">
      <t>キュウヨ</t>
    </rPh>
    <rPh sb="8" eb="10">
      <t>シハライ</t>
    </rPh>
    <rPh sb="10" eb="12">
      <t>ホウコク</t>
    </rPh>
    <rPh sb="13" eb="14">
      <t>カカ</t>
    </rPh>
    <rPh sb="15" eb="17">
      <t>キュウヨ</t>
    </rPh>
    <rPh sb="17" eb="19">
      <t>ショトク</t>
    </rPh>
    <rPh sb="19" eb="20">
      <t>シャ</t>
    </rPh>
    <rPh sb="20" eb="22">
      <t>イドウ</t>
    </rPh>
    <rPh sb="22" eb="25">
      <t>トドケデショ</t>
    </rPh>
    <rPh sb="26" eb="28">
      <t>トクベツ</t>
    </rPh>
    <rPh sb="28" eb="30">
      <t>チョウシュウ</t>
    </rPh>
    <rPh sb="31" eb="32">
      <t>カカ</t>
    </rPh>
    <rPh sb="33" eb="35">
      <t>キュウヨ</t>
    </rPh>
    <rPh sb="35" eb="37">
      <t>ショトク</t>
    </rPh>
    <rPh sb="37" eb="39">
      <t>イドウ</t>
    </rPh>
    <rPh sb="39" eb="42">
      <t>トドケデショ</t>
    </rPh>
    <rPh sb="43" eb="44">
      <t>オナ</t>
    </rPh>
    <rPh sb="45" eb="47">
      <t>ヨウシキ</t>
    </rPh>
    <phoneticPr fontId="1"/>
  </si>
  <si>
    <t>太線□で囲んでいる部分についてのみ記載してください。</t>
    <rPh sb="0" eb="2">
      <t>フトセン</t>
    </rPh>
    <rPh sb="4" eb="5">
      <t>カコ</t>
    </rPh>
    <rPh sb="9" eb="11">
      <t>ブブン</t>
    </rPh>
    <rPh sb="17" eb="19">
      <t>キサイ</t>
    </rPh>
    <phoneticPr fontId="1"/>
  </si>
  <si>
    <t>「一括徴収」に関する記載は、次により記載してください。なお一括徴収しない場合でも必ず必要事項を記載してください。</t>
    <rPh sb="1" eb="3">
      <t>イッカツ</t>
    </rPh>
    <rPh sb="3" eb="5">
      <t>チョウシュウ</t>
    </rPh>
    <rPh sb="7" eb="8">
      <t>カン</t>
    </rPh>
    <rPh sb="10" eb="12">
      <t>キサイ</t>
    </rPh>
    <rPh sb="14" eb="15">
      <t>ツギ</t>
    </rPh>
    <rPh sb="18" eb="20">
      <t>キサイ</t>
    </rPh>
    <rPh sb="29" eb="31">
      <t>イッカツ</t>
    </rPh>
    <rPh sb="31" eb="33">
      <t>チョウシュウ</t>
    </rPh>
    <rPh sb="36" eb="38">
      <t>バアイ</t>
    </rPh>
    <rPh sb="40" eb="41">
      <t>カナラ</t>
    </rPh>
    <rPh sb="42" eb="44">
      <t>ヒツヨウ</t>
    </rPh>
    <rPh sb="44" eb="46">
      <t>ジコウ</t>
    </rPh>
    <rPh sb="47" eb="49">
      <t>キサイ</t>
    </rPh>
    <phoneticPr fontId="1"/>
  </si>
  <si>
    <t>県民税</t>
    <rPh sb="0" eb="2">
      <t>ケンミン</t>
    </rPh>
    <rPh sb="2" eb="3">
      <t>ゼイ</t>
    </rPh>
    <phoneticPr fontId="1"/>
  </si>
  <si>
    <t>特別徴収義務者</t>
    <phoneticPr fontId="1"/>
  </si>
  <si>
    <t>（</t>
    <phoneticPr fontId="1"/>
  </si>
  <si>
    <t>）</t>
    <phoneticPr fontId="1"/>
  </si>
  <si>
    <t>印</t>
    <rPh sb="0" eb="1">
      <t>イン</t>
    </rPh>
    <phoneticPr fontId="1"/>
  </si>
  <si>
    <t>　　月分以降
の月割額は</t>
    <rPh sb="2" eb="4">
      <t>ガツブン</t>
    </rPh>
    <rPh sb="4" eb="6">
      <t>イコウ</t>
    </rPh>
    <rPh sb="8" eb="10">
      <t>ツキワリ</t>
    </rPh>
    <rPh sb="10" eb="11">
      <t>ガク</t>
    </rPh>
    <phoneticPr fontId="1"/>
  </si>
  <si>
    <t>社会保険料の額を記載してください。</t>
    <phoneticPr fontId="1"/>
  </si>
  <si>
    <t>※退職者については、この異動届出書とは別に、翌年の一月三十一日までに給与支払報告書（個人別明細書及び総括表）の提出が必要です。</t>
    <rPh sb="1" eb="3">
      <t>タイショク</t>
    </rPh>
    <rPh sb="3" eb="4">
      <t>シャ</t>
    </rPh>
    <rPh sb="12" eb="14">
      <t>イドウ</t>
    </rPh>
    <rPh sb="14" eb="17">
      <t>トドケデショ</t>
    </rPh>
    <rPh sb="19" eb="20">
      <t>ベツ</t>
    </rPh>
    <rPh sb="22" eb="24">
      <t>ヨクネン</t>
    </rPh>
    <rPh sb="25" eb="27">
      <t>１ガツ</t>
    </rPh>
    <rPh sb="27" eb="31">
      <t>３１ニチ</t>
    </rPh>
    <rPh sb="34" eb="36">
      <t>キュウヨ</t>
    </rPh>
    <rPh sb="36" eb="38">
      <t>シハライ</t>
    </rPh>
    <rPh sb="38" eb="41">
      <t>ホウコクショ</t>
    </rPh>
    <rPh sb="42" eb="44">
      <t>コジン</t>
    </rPh>
    <rPh sb="44" eb="45">
      <t>ベツ</t>
    </rPh>
    <rPh sb="45" eb="47">
      <t>メイサイ</t>
    </rPh>
    <rPh sb="47" eb="48">
      <t>ショ</t>
    </rPh>
    <rPh sb="48" eb="49">
      <t>オヨ</t>
    </rPh>
    <rPh sb="50" eb="53">
      <t>ソウカツヒョウ</t>
    </rPh>
    <rPh sb="55" eb="57">
      <t>テイシュツ</t>
    </rPh>
    <rPh sb="58" eb="60">
      <t>ヒツヨウ</t>
    </rPh>
    <phoneticPr fontId="1"/>
  </si>
  <si>
    <t>A</t>
    <phoneticPr fontId="1"/>
  </si>
  <si>
    <t>B</t>
    <phoneticPr fontId="1"/>
  </si>
  <si>
    <t>C</t>
    <phoneticPr fontId="1"/>
  </si>
  <si>
    <t>D</t>
    <phoneticPr fontId="1"/>
  </si>
  <si>
    <t>E</t>
    <phoneticPr fontId="1"/>
  </si>
  <si>
    <t>F</t>
    <phoneticPr fontId="1"/>
  </si>
  <si>
    <t>入力シート</t>
    <rPh sb="0" eb="2">
      <t>ニュウリョク</t>
    </rPh>
    <phoneticPr fontId="1"/>
  </si>
  <si>
    <t>担当者氏名</t>
    <rPh sb="0" eb="3">
      <t>タントウシャ</t>
    </rPh>
    <rPh sb="3" eb="5">
      <t>シメイ</t>
    </rPh>
    <phoneticPr fontId="1"/>
  </si>
  <si>
    <t>担当者所属</t>
    <rPh sb="0" eb="3">
      <t>タントウシャ</t>
    </rPh>
    <rPh sb="3" eb="5">
      <t>ショゾク</t>
    </rPh>
    <phoneticPr fontId="1"/>
  </si>
  <si>
    <t>電話番号</t>
    <rPh sb="0" eb="2">
      <t>デンワ</t>
    </rPh>
    <rPh sb="2" eb="4">
      <t>バンゴウ</t>
    </rPh>
    <phoneticPr fontId="1"/>
  </si>
  <si>
    <t>給与支払者情報</t>
    <rPh sb="0" eb="2">
      <t>キュウヨ</t>
    </rPh>
    <rPh sb="2" eb="4">
      <t>シハライ</t>
    </rPh>
    <rPh sb="4" eb="5">
      <t>シャ</t>
    </rPh>
    <rPh sb="5" eb="7">
      <t>ジョウホウ</t>
    </rPh>
    <phoneticPr fontId="1"/>
  </si>
  <si>
    <t>異動者情報</t>
    <rPh sb="0" eb="2">
      <t>イドウ</t>
    </rPh>
    <rPh sb="2" eb="3">
      <t>シャ</t>
    </rPh>
    <rPh sb="3" eb="5">
      <t>ジョウホウ</t>
    </rPh>
    <phoneticPr fontId="1"/>
  </si>
  <si>
    <t>1月1日現在住所</t>
    <rPh sb="1" eb="2">
      <t>ガツ</t>
    </rPh>
    <rPh sb="3" eb="4">
      <t>ニチ</t>
    </rPh>
    <rPh sb="4" eb="6">
      <t>ゲンザイ</t>
    </rPh>
    <rPh sb="6" eb="8">
      <t>ジュウショ</t>
    </rPh>
    <phoneticPr fontId="1"/>
  </si>
  <si>
    <t>異動後住所</t>
    <rPh sb="0" eb="2">
      <t>イドウ</t>
    </rPh>
    <rPh sb="2" eb="3">
      <t>ゴ</t>
    </rPh>
    <rPh sb="3" eb="5">
      <t>ジュウショ</t>
    </rPh>
    <phoneticPr fontId="1"/>
  </si>
  <si>
    <t>異動事由</t>
    <rPh sb="0" eb="2">
      <t>イドウ</t>
    </rPh>
    <rPh sb="2" eb="3">
      <t>ジ</t>
    </rPh>
    <rPh sb="3" eb="4">
      <t>ユ</t>
    </rPh>
    <phoneticPr fontId="1"/>
  </si>
  <si>
    <t>異動後の徴収方法</t>
    <rPh sb="0" eb="2">
      <t>イドウ</t>
    </rPh>
    <rPh sb="2" eb="3">
      <t>ゴ</t>
    </rPh>
    <rPh sb="4" eb="6">
      <t>チョウシュウ</t>
    </rPh>
    <rPh sb="6" eb="8">
      <t>ホウホウ</t>
    </rPh>
    <phoneticPr fontId="1"/>
  </si>
  <si>
    <t>1月1日以降退職時までの給与支払額</t>
    <rPh sb="1" eb="2">
      <t>ガツ</t>
    </rPh>
    <rPh sb="3" eb="4">
      <t>ニチ</t>
    </rPh>
    <rPh sb="4" eb="6">
      <t>イコウ</t>
    </rPh>
    <rPh sb="6" eb="8">
      <t>タイショク</t>
    </rPh>
    <rPh sb="8" eb="9">
      <t>ジ</t>
    </rPh>
    <rPh sb="12" eb="14">
      <t>キュウヨ</t>
    </rPh>
    <rPh sb="14" eb="16">
      <t>シハライ</t>
    </rPh>
    <rPh sb="16" eb="17">
      <t>ガク</t>
    </rPh>
    <phoneticPr fontId="1"/>
  </si>
  <si>
    <t>控除社会保険料額</t>
    <rPh sb="0" eb="2">
      <t>コウジョ</t>
    </rPh>
    <rPh sb="2" eb="4">
      <t>シャカイ</t>
    </rPh>
    <rPh sb="4" eb="7">
      <t>ホケンリョウ</t>
    </rPh>
    <rPh sb="7" eb="8">
      <t>ガク</t>
    </rPh>
    <phoneticPr fontId="1"/>
  </si>
  <si>
    <t>特別徴収継続</t>
    <rPh sb="0" eb="2">
      <t>トクベツ</t>
    </rPh>
    <rPh sb="2" eb="4">
      <t>チョウシュウ</t>
    </rPh>
    <rPh sb="4" eb="6">
      <t>ケイゾク</t>
    </rPh>
    <phoneticPr fontId="1"/>
  </si>
  <si>
    <t>新しい給与支払者情報</t>
    <rPh sb="0" eb="1">
      <t>アタラ</t>
    </rPh>
    <rPh sb="3" eb="5">
      <t>キュウヨ</t>
    </rPh>
    <rPh sb="5" eb="7">
      <t>シハライ</t>
    </rPh>
    <rPh sb="7" eb="8">
      <t>シャ</t>
    </rPh>
    <rPh sb="8" eb="10">
      <t>ジョウホウ</t>
    </rPh>
    <phoneticPr fontId="1"/>
  </si>
  <si>
    <t>郵便番号　</t>
    <rPh sb="0" eb="4">
      <t>ユウビンバンゴウ</t>
    </rPh>
    <phoneticPr fontId="1"/>
  </si>
  <si>
    <t>新規特別徴収義務者への連絡事項</t>
    <rPh sb="0" eb="2">
      <t>シンキ</t>
    </rPh>
    <rPh sb="2" eb="4">
      <t>トクベツ</t>
    </rPh>
    <rPh sb="4" eb="6">
      <t>チョウシュウ</t>
    </rPh>
    <rPh sb="6" eb="9">
      <t>ギムシャ</t>
    </rPh>
    <rPh sb="11" eb="13">
      <t>レンラク</t>
    </rPh>
    <rPh sb="13" eb="15">
      <t>ジコウ</t>
    </rPh>
    <phoneticPr fontId="1"/>
  </si>
  <si>
    <t>転勤以後の住民税月割額</t>
    <rPh sb="0" eb="2">
      <t>テンキン</t>
    </rPh>
    <rPh sb="2" eb="4">
      <t>イゴ</t>
    </rPh>
    <rPh sb="5" eb="8">
      <t>ジュウミンゼイ</t>
    </rPh>
    <rPh sb="8" eb="10">
      <t>ツキワリ</t>
    </rPh>
    <rPh sb="10" eb="11">
      <t>ガク</t>
    </rPh>
    <phoneticPr fontId="1"/>
  </si>
  <si>
    <t>転勤以後の住民税特別調整開始月</t>
    <rPh sb="0" eb="2">
      <t>テンキン</t>
    </rPh>
    <rPh sb="2" eb="4">
      <t>イゴ</t>
    </rPh>
    <rPh sb="5" eb="8">
      <t>ジュウミンゼイ</t>
    </rPh>
    <rPh sb="8" eb="10">
      <t>トクベツ</t>
    </rPh>
    <rPh sb="10" eb="12">
      <t>チョウセイ</t>
    </rPh>
    <rPh sb="12" eb="14">
      <t>カイシ</t>
    </rPh>
    <rPh sb="14" eb="15">
      <t>ツキ</t>
    </rPh>
    <phoneticPr fontId="1"/>
  </si>
  <si>
    <t>●月割額（退職した月を除く）の一括徴収について次の欄に必ず記載してください</t>
    <phoneticPr fontId="1"/>
  </si>
  <si>
    <t>徴収予定月日</t>
    <rPh sb="0" eb="2">
      <t>チョウシュウ</t>
    </rPh>
    <rPh sb="2" eb="4">
      <t>ヨテイ</t>
    </rPh>
    <rPh sb="4" eb="6">
      <t>ツキヒ</t>
    </rPh>
    <phoneticPr fontId="1"/>
  </si>
  <si>
    <t>徴収予定額合計</t>
    <rPh sb="0" eb="2">
      <t>チョウシュウ</t>
    </rPh>
    <rPh sb="2" eb="4">
      <t>ヨテイ</t>
    </rPh>
    <rPh sb="4" eb="5">
      <t>ガク</t>
    </rPh>
    <rPh sb="5" eb="7">
      <t>ゴウケイ</t>
    </rPh>
    <phoneticPr fontId="1"/>
  </si>
  <si>
    <t>徴収月</t>
    <rPh sb="0" eb="2">
      <t>チョウシュウ</t>
    </rPh>
    <rPh sb="2" eb="3">
      <t>ツキ</t>
    </rPh>
    <phoneticPr fontId="1"/>
  </si>
  <si>
    <t>項目</t>
    <rPh sb="0" eb="2">
      <t>コウモク</t>
    </rPh>
    <phoneticPr fontId="1"/>
  </si>
  <si>
    <t>記入欄</t>
    <rPh sb="0" eb="2">
      <t>キニュウ</t>
    </rPh>
    <rPh sb="2" eb="3">
      <t>ラン</t>
    </rPh>
    <phoneticPr fontId="1"/>
  </si>
  <si>
    <t>生年月日（和暦）</t>
    <rPh sb="0" eb="2">
      <t>セイネン</t>
    </rPh>
    <rPh sb="2" eb="4">
      <t>ガッピ</t>
    </rPh>
    <rPh sb="5" eb="7">
      <t>ワレキ</t>
    </rPh>
    <phoneticPr fontId="1"/>
  </si>
  <si>
    <t>1　転勤</t>
    <phoneticPr fontId="1"/>
  </si>
  <si>
    <t>2　退職</t>
    <phoneticPr fontId="1"/>
  </si>
  <si>
    <t>3　死亡</t>
    <phoneticPr fontId="1"/>
  </si>
  <si>
    <t>4　休職</t>
    <phoneticPr fontId="1"/>
  </si>
  <si>
    <t>5　長欠</t>
    <phoneticPr fontId="1"/>
  </si>
  <si>
    <t>未徴収税額の徴収方法</t>
    <rPh sb="0" eb="3">
      <t>ミチョウシュウ</t>
    </rPh>
    <rPh sb="3" eb="5">
      <t>ゼイガク</t>
    </rPh>
    <rPh sb="6" eb="8">
      <t>チョウシュウ</t>
    </rPh>
    <rPh sb="8" eb="10">
      <t>ホウホウ</t>
    </rPh>
    <phoneticPr fontId="1"/>
  </si>
  <si>
    <t>1　特別徴収継続</t>
  </si>
  <si>
    <t>2　一括徴収</t>
  </si>
  <si>
    <t>徴収済月　　○○月から</t>
    <rPh sb="0" eb="2">
      <t>チョウシュウ</t>
    </rPh>
    <rPh sb="2" eb="3">
      <t>ズミ</t>
    </rPh>
    <rPh sb="3" eb="4">
      <t>ツキ</t>
    </rPh>
    <rPh sb="8" eb="9">
      <t>ツキ</t>
    </rPh>
    <phoneticPr fontId="1"/>
  </si>
  <si>
    <t>徴収済月　　○○月まで</t>
    <rPh sb="0" eb="2">
      <t>チョウシュウ</t>
    </rPh>
    <rPh sb="2" eb="3">
      <t>ズミ</t>
    </rPh>
    <rPh sb="3" eb="4">
      <t>ツキ</t>
    </rPh>
    <rPh sb="8" eb="9">
      <t>ツキ</t>
    </rPh>
    <phoneticPr fontId="1"/>
  </si>
  <si>
    <t>徴収済月</t>
    <rPh sb="0" eb="2">
      <t>チョウシュウ</t>
    </rPh>
    <rPh sb="2" eb="3">
      <t>ズミ</t>
    </rPh>
    <rPh sb="3" eb="4">
      <t>ツキ</t>
    </rPh>
    <phoneticPr fontId="1"/>
  </si>
  <si>
    <t>未徴収済月　　○○月から</t>
    <rPh sb="0" eb="1">
      <t>ミ</t>
    </rPh>
    <rPh sb="1" eb="3">
      <t>チョウシュウ</t>
    </rPh>
    <rPh sb="3" eb="4">
      <t>ズミ</t>
    </rPh>
    <rPh sb="4" eb="5">
      <t>ツキ</t>
    </rPh>
    <rPh sb="9" eb="10">
      <t>ツキ</t>
    </rPh>
    <phoneticPr fontId="1"/>
  </si>
  <si>
    <t>未徴収済月　　○○月まで</t>
    <rPh sb="0" eb="1">
      <t>ミ</t>
    </rPh>
    <rPh sb="1" eb="3">
      <t>チョウシュウ</t>
    </rPh>
    <rPh sb="3" eb="4">
      <t>ズミ</t>
    </rPh>
    <rPh sb="4" eb="5">
      <t>ツキ</t>
    </rPh>
    <rPh sb="9" eb="10">
      <t>ツキ</t>
    </rPh>
    <phoneticPr fontId="1"/>
  </si>
  <si>
    <t>一括徴収する場合の理由</t>
    <rPh sb="0" eb="2">
      <t>イッカツ</t>
    </rPh>
    <rPh sb="2" eb="4">
      <t>チョウシュウ</t>
    </rPh>
    <rPh sb="6" eb="8">
      <t>バアイ</t>
    </rPh>
    <rPh sb="9" eb="11">
      <t>リユウ</t>
    </rPh>
    <phoneticPr fontId="1"/>
  </si>
  <si>
    <t>2　異動の日が1月1日から4月30日までの間で特別徴収の継続の希望がないため。</t>
  </si>
  <si>
    <t>　　月　　　日</t>
    <rPh sb="2" eb="3">
      <t>ガツ</t>
    </rPh>
    <phoneticPr fontId="1"/>
  </si>
  <si>
    <t>一括徴収しない場合の理由</t>
    <rPh sb="0" eb="2">
      <t>イッカツ</t>
    </rPh>
    <rPh sb="2" eb="4">
      <t>チョウシュウ</t>
    </rPh>
    <rPh sb="7" eb="9">
      <t>バアイ</t>
    </rPh>
    <rPh sb="10" eb="12">
      <t>リユウ</t>
    </rPh>
    <phoneticPr fontId="1"/>
  </si>
  <si>
    <t>3　異動の日が1月1日から4月30日までの間で残税額（上記（ウ）の額）を超える給与又は退職手当等の支払がないため。</t>
  </si>
  <si>
    <t>3　異動の日が1月1日から4月30日までの間で残税額（上記（ウ）の額）を超える給与又は退職手当等の支払がないため。</t>
    <phoneticPr fontId="1"/>
  </si>
  <si>
    <t>記入例</t>
    <rPh sb="0" eb="2">
      <t>キニュウ</t>
    </rPh>
    <rPh sb="2" eb="3">
      <t>レイ</t>
    </rPh>
    <phoneticPr fontId="1"/>
  </si>
  <si>
    <t xml:space="preserve"> </t>
    <phoneticPr fontId="1"/>
  </si>
  <si>
    <t xml:space="preserve"> </t>
    <phoneticPr fontId="1"/>
  </si>
  <si>
    <t>特 別 徴 収</t>
    <rPh sb="0" eb="1">
      <t>トク</t>
    </rPh>
    <rPh sb="2" eb="3">
      <t>ベツ</t>
    </rPh>
    <rPh sb="4" eb="5">
      <t>チョウ</t>
    </rPh>
    <rPh sb="6" eb="7">
      <t>オサム</t>
    </rPh>
    <phoneticPr fontId="1"/>
  </si>
  <si>
    <t>整 理 番 号</t>
    <rPh sb="0" eb="1">
      <t>ヒトシ</t>
    </rPh>
    <rPh sb="2" eb="3">
      <t>リ</t>
    </rPh>
    <rPh sb="4" eb="5">
      <t>バン</t>
    </rPh>
    <rPh sb="6" eb="7">
      <t>ゴウ</t>
    </rPh>
    <phoneticPr fontId="1"/>
  </si>
  <si>
    <t>退職の日が一月一日から四月三十日までの間の方については、本人からの申出がない場合であっても、必ず残税額をまとめて徴収してください。</t>
    <rPh sb="0" eb="2">
      <t>タイショク</t>
    </rPh>
    <rPh sb="3" eb="4">
      <t>ヒ</t>
    </rPh>
    <rPh sb="5" eb="7">
      <t>１ガツ</t>
    </rPh>
    <rPh sb="7" eb="9">
      <t>１ニチ</t>
    </rPh>
    <rPh sb="11" eb="13">
      <t>４ガツ</t>
    </rPh>
    <rPh sb="13" eb="16">
      <t>３０ニチ</t>
    </rPh>
    <rPh sb="19" eb="20">
      <t>カン</t>
    </rPh>
    <rPh sb="21" eb="22">
      <t>カタ</t>
    </rPh>
    <rPh sb="28" eb="30">
      <t>ホンニン</t>
    </rPh>
    <rPh sb="33" eb="35">
      <t>モウシデ</t>
    </rPh>
    <rPh sb="38" eb="40">
      <t>バアイ</t>
    </rPh>
    <rPh sb="46" eb="47">
      <t>カナラ</t>
    </rPh>
    <rPh sb="48" eb="49">
      <t>ザン</t>
    </rPh>
    <rPh sb="49" eb="51">
      <t>ゼイガク</t>
    </rPh>
    <rPh sb="56" eb="58">
      <t>チョウシュウ</t>
    </rPh>
    <phoneticPr fontId="1"/>
  </si>
  <si>
    <t>提出日</t>
    <rPh sb="0" eb="2">
      <t>テイシュツ</t>
    </rPh>
    <rPh sb="2" eb="3">
      <t>ビ</t>
    </rPh>
    <phoneticPr fontId="1"/>
  </si>
  <si>
    <t>名　称</t>
    <rPh sb="0" eb="1">
      <t>メイ</t>
    </rPh>
    <rPh sb="2" eb="3">
      <t>ショウ</t>
    </rPh>
    <phoneticPr fontId="1"/>
  </si>
  <si>
    <t>担　当　者</t>
    <rPh sb="0" eb="1">
      <t>タン</t>
    </rPh>
    <rPh sb="2" eb="3">
      <t>トウ</t>
    </rPh>
    <rPh sb="4" eb="5">
      <t>モノ</t>
    </rPh>
    <phoneticPr fontId="1"/>
  </si>
  <si>
    <t>氏　名</t>
    <rPh sb="0" eb="1">
      <t>シ</t>
    </rPh>
    <rPh sb="2" eb="3">
      <t>メイ</t>
    </rPh>
    <phoneticPr fontId="1"/>
  </si>
  <si>
    <t>給　与　所　得　者</t>
    <rPh sb="0" eb="1">
      <t>キュウ</t>
    </rPh>
    <rPh sb="2" eb="3">
      <t>ヨ</t>
    </rPh>
    <rPh sb="4" eb="5">
      <t>ショ</t>
    </rPh>
    <rPh sb="6" eb="7">
      <t>エ</t>
    </rPh>
    <rPh sb="8" eb="9">
      <t>シャ</t>
    </rPh>
    <phoneticPr fontId="1"/>
  </si>
  <si>
    <t>新　姓</t>
    <rPh sb="0" eb="1">
      <t>シン</t>
    </rPh>
    <rPh sb="2" eb="3">
      <t>セイ</t>
    </rPh>
    <phoneticPr fontId="1"/>
  </si>
  <si>
    <t>住　所</t>
    <rPh sb="0" eb="1">
      <t>ジュウ</t>
    </rPh>
    <rPh sb="2" eb="3">
      <t>ショ</t>
    </rPh>
    <phoneticPr fontId="1"/>
  </si>
  <si>
    <t>徴収済税額</t>
    <rPh sb="0" eb="2">
      <t>チョウシュウ</t>
    </rPh>
    <rPh sb="2" eb="3">
      <t>ズミ</t>
    </rPh>
    <rPh sb="3" eb="4">
      <t>ゼイ</t>
    </rPh>
    <rPh sb="4" eb="5">
      <t>ガク</t>
    </rPh>
    <phoneticPr fontId="1"/>
  </si>
  <si>
    <t>　　　　　◎給与所得者が新しい給与支払者（特別徴収義務者）による「特別徴収の継続」を希望される場合には以下の項目にも必ず記載してください。</t>
    <rPh sb="6" eb="8">
      <t>キュウヨ</t>
    </rPh>
    <rPh sb="8" eb="10">
      <t>ショトク</t>
    </rPh>
    <rPh sb="10" eb="11">
      <t>シャ</t>
    </rPh>
    <rPh sb="12" eb="13">
      <t>アタラ</t>
    </rPh>
    <rPh sb="15" eb="17">
      <t>キュウヨ</t>
    </rPh>
    <rPh sb="17" eb="19">
      <t>シハライ</t>
    </rPh>
    <rPh sb="19" eb="20">
      <t>シャ</t>
    </rPh>
    <rPh sb="21" eb="23">
      <t>トクベツ</t>
    </rPh>
    <rPh sb="23" eb="25">
      <t>チョウシュウ</t>
    </rPh>
    <rPh sb="25" eb="28">
      <t>ギムシャ</t>
    </rPh>
    <rPh sb="33" eb="35">
      <t>トクベツ</t>
    </rPh>
    <rPh sb="35" eb="37">
      <t>チョウシュウ</t>
    </rPh>
    <rPh sb="38" eb="39">
      <t>ツギ</t>
    </rPh>
    <rPh sb="42" eb="44">
      <t>キボウ</t>
    </rPh>
    <rPh sb="47" eb="49">
      <t>バアイ</t>
    </rPh>
    <rPh sb="51" eb="53">
      <t>イカ</t>
    </rPh>
    <rPh sb="54" eb="56">
      <t>コウモク</t>
    </rPh>
    <rPh sb="58" eb="59">
      <t>カナラ</t>
    </rPh>
    <rPh sb="60" eb="62">
      <t>キサイ</t>
    </rPh>
    <phoneticPr fontId="1"/>
  </si>
  <si>
    <t>　　　　　◎給与等の支払を受けなくなった後の月割額（退職した月を除く）の一括徴収について次の欄に必ず記載してください。</t>
    <rPh sb="6" eb="8">
      <t>キュウヨ</t>
    </rPh>
    <rPh sb="8" eb="9">
      <t>トウ</t>
    </rPh>
    <rPh sb="10" eb="12">
      <t>シハライ</t>
    </rPh>
    <rPh sb="13" eb="14">
      <t>ウ</t>
    </rPh>
    <rPh sb="20" eb="21">
      <t>アト</t>
    </rPh>
    <rPh sb="22" eb="24">
      <t>ツキワリ</t>
    </rPh>
    <rPh sb="24" eb="25">
      <t>ガク</t>
    </rPh>
    <rPh sb="26" eb="28">
      <t>タイショク</t>
    </rPh>
    <rPh sb="30" eb="31">
      <t>ツキ</t>
    </rPh>
    <rPh sb="32" eb="33">
      <t>ノゾ</t>
    </rPh>
    <rPh sb="36" eb="38">
      <t>イッカツ</t>
    </rPh>
    <rPh sb="38" eb="40">
      <t>チョウシュウ</t>
    </rPh>
    <rPh sb="44" eb="45">
      <t>ツギ</t>
    </rPh>
    <rPh sb="46" eb="47">
      <t>ラン</t>
    </rPh>
    <rPh sb="48" eb="49">
      <t>カナラ</t>
    </rPh>
    <rPh sb="50" eb="52">
      <t>キサイ</t>
    </rPh>
    <phoneticPr fontId="1"/>
  </si>
  <si>
    <t>　　　一 括 徴 収 す る 場 合</t>
    <rPh sb="3" eb="4">
      <t>イチ</t>
    </rPh>
    <rPh sb="5" eb="6">
      <t>カツ</t>
    </rPh>
    <rPh sb="7" eb="8">
      <t>チョウ</t>
    </rPh>
    <rPh sb="9" eb="10">
      <t>オサム</t>
    </rPh>
    <rPh sb="15" eb="16">
      <t>バ</t>
    </rPh>
    <rPh sb="17" eb="18">
      <t>ゴウ</t>
    </rPh>
    <phoneticPr fontId="1"/>
  </si>
  <si>
    <t>　　　一 括 徴 収 し な い 場 合</t>
    <rPh sb="3" eb="4">
      <t>イチ</t>
    </rPh>
    <rPh sb="5" eb="6">
      <t>カツ</t>
    </rPh>
    <rPh sb="7" eb="8">
      <t>チョウ</t>
    </rPh>
    <rPh sb="9" eb="10">
      <t>オサム</t>
    </rPh>
    <rPh sb="17" eb="18">
      <t>バ</t>
    </rPh>
    <rPh sb="19" eb="20">
      <t>ゴウ</t>
    </rPh>
    <phoneticPr fontId="1"/>
  </si>
  <si>
    <t>一 括 徴 収</t>
    <rPh sb="0" eb="1">
      <t>イッ</t>
    </rPh>
    <rPh sb="2" eb="3">
      <t>カツ</t>
    </rPh>
    <rPh sb="4" eb="5">
      <t>チョウ</t>
    </rPh>
    <rPh sb="6" eb="7">
      <t>オサム</t>
    </rPh>
    <phoneticPr fontId="1"/>
  </si>
  <si>
    <t>1　異動の日が6月1日から12月31日までの間で本人からの申出がないため。</t>
    <phoneticPr fontId="1"/>
  </si>
  <si>
    <t>2　特別徴収の継続の希望があるため。（転勤の場合も含む。）</t>
    <phoneticPr fontId="1"/>
  </si>
  <si>
    <t>4　死亡による退職のため。</t>
    <phoneticPr fontId="1"/>
  </si>
  <si>
    <t>月分で納入します。（翌月10日納期限）</t>
    <rPh sb="0" eb="2">
      <t>ガツブン</t>
    </rPh>
    <rPh sb="3" eb="5">
      <t>ノウニュウ</t>
    </rPh>
    <rPh sb="10" eb="12">
      <t>ヨクゲツ</t>
    </rPh>
    <rPh sb="14" eb="15">
      <t>ニチ</t>
    </rPh>
    <rPh sb="15" eb="18">
      <t>ノウキゲン</t>
    </rPh>
    <phoneticPr fontId="1"/>
  </si>
  <si>
    <t>徴　収　予　定　額</t>
    <rPh sb="0" eb="1">
      <t>チョウ</t>
    </rPh>
    <rPh sb="2" eb="3">
      <t>オサム</t>
    </rPh>
    <rPh sb="4" eb="5">
      <t>ヨ</t>
    </rPh>
    <rPh sb="6" eb="7">
      <t>サダ</t>
    </rPh>
    <rPh sb="8" eb="9">
      <t>ガク</t>
    </rPh>
    <phoneticPr fontId="1"/>
  </si>
  <si>
    <t>徴　収　予　定　額　合　計
（上記（ウ）と同額）</t>
    <rPh sb="0" eb="1">
      <t>チョウ</t>
    </rPh>
    <rPh sb="2" eb="3">
      <t>オサム</t>
    </rPh>
    <rPh sb="4" eb="5">
      <t>ヨ</t>
    </rPh>
    <rPh sb="6" eb="7">
      <t>サダ</t>
    </rPh>
    <rPh sb="8" eb="9">
      <t>ガク</t>
    </rPh>
    <rPh sb="10" eb="11">
      <t>ア</t>
    </rPh>
    <rPh sb="12" eb="13">
      <t>ケイ</t>
    </rPh>
    <rPh sb="15" eb="17">
      <t>ジョウキ</t>
    </rPh>
    <rPh sb="21" eb="23">
      <t>ドウガク</t>
    </rPh>
    <phoneticPr fontId="1"/>
  </si>
  <si>
    <t>備　　　　　　　考</t>
    <rPh sb="0" eb="1">
      <t>ビ</t>
    </rPh>
    <rPh sb="8" eb="9">
      <t>コウ</t>
    </rPh>
    <phoneticPr fontId="1"/>
  </si>
  <si>
    <t>点　検</t>
    <rPh sb="0" eb="1">
      <t>テン</t>
    </rPh>
    <rPh sb="2" eb="3">
      <t>ケン</t>
    </rPh>
    <phoneticPr fontId="1"/>
  </si>
  <si>
    <t>1　特別徴収義務者を変更
2　普通徴収へ切替
3　一括徴収
4　その他</t>
    <rPh sb="2" eb="4">
      <t>トクベツ</t>
    </rPh>
    <rPh sb="4" eb="6">
      <t>チョウシュウ</t>
    </rPh>
    <rPh sb="6" eb="9">
      <t>ギムシャ</t>
    </rPh>
    <rPh sb="10" eb="12">
      <t>ヘンコウ</t>
    </rPh>
    <rPh sb="15" eb="17">
      <t>フツウ</t>
    </rPh>
    <rPh sb="17" eb="19">
      <t>チョウシュウ</t>
    </rPh>
    <rPh sb="20" eb="22">
      <t>キリカエ</t>
    </rPh>
    <rPh sb="25" eb="27">
      <t>イッカツ</t>
    </rPh>
    <rPh sb="27" eb="29">
      <t>チョウシュウ</t>
    </rPh>
    <rPh sb="34" eb="35">
      <t>タ</t>
    </rPh>
    <phoneticPr fontId="1"/>
  </si>
  <si>
    <t>3部印刷し、3部とも提出してください。</t>
    <rPh sb="1" eb="2">
      <t>ブ</t>
    </rPh>
    <rPh sb="2" eb="4">
      <t>インサツ</t>
    </rPh>
    <rPh sb="7" eb="8">
      <t>ブ</t>
    </rPh>
    <rPh sb="10" eb="12">
      <t>テイシュツ</t>
    </rPh>
    <phoneticPr fontId="1"/>
  </si>
  <si>
    <t>一括徴収する場合は、理由欄の1又は2を○で囲み、右の「徴収予定額」欄等に所要事項を記載するとともに1の場合には給与所得者の印を押印してください。一括徴収しない場合には、理由欄の該当する項目を○で囲んでください。</t>
    <rPh sb="0" eb="2">
      <t>イッカツ</t>
    </rPh>
    <rPh sb="2" eb="4">
      <t>チョウシュウ</t>
    </rPh>
    <rPh sb="6" eb="8">
      <t>バアイ</t>
    </rPh>
    <rPh sb="10" eb="12">
      <t>リユウ</t>
    </rPh>
    <rPh sb="12" eb="13">
      <t>ラン</t>
    </rPh>
    <rPh sb="15" eb="16">
      <t>マタ</t>
    </rPh>
    <rPh sb="21" eb="22">
      <t>カコ</t>
    </rPh>
    <rPh sb="24" eb="25">
      <t>ミギ</t>
    </rPh>
    <rPh sb="27" eb="29">
      <t>チョウシュウ</t>
    </rPh>
    <rPh sb="29" eb="31">
      <t>ヨテイ</t>
    </rPh>
    <rPh sb="31" eb="32">
      <t>ガク</t>
    </rPh>
    <rPh sb="33" eb="34">
      <t>ラン</t>
    </rPh>
    <rPh sb="34" eb="35">
      <t>トウ</t>
    </rPh>
    <rPh sb="36" eb="38">
      <t>ショヨウ</t>
    </rPh>
    <rPh sb="38" eb="40">
      <t>ジコウ</t>
    </rPh>
    <rPh sb="41" eb="43">
      <t>キサイ</t>
    </rPh>
    <rPh sb="51" eb="53">
      <t>バアイ</t>
    </rPh>
    <rPh sb="55" eb="57">
      <t>キュウヨ</t>
    </rPh>
    <rPh sb="57" eb="59">
      <t>ショトク</t>
    </rPh>
    <rPh sb="59" eb="60">
      <t>シャ</t>
    </rPh>
    <rPh sb="61" eb="62">
      <t>イン</t>
    </rPh>
    <rPh sb="63" eb="65">
      <t>オウイン</t>
    </rPh>
    <rPh sb="72" eb="74">
      <t>イッカツ</t>
    </rPh>
    <rPh sb="74" eb="76">
      <t>チョウシュウ</t>
    </rPh>
    <rPh sb="79" eb="81">
      <t>バアイ</t>
    </rPh>
    <rPh sb="84" eb="86">
      <t>リユウ</t>
    </rPh>
    <rPh sb="86" eb="87">
      <t>ラン</t>
    </rPh>
    <rPh sb="88" eb="90">
      <t>ガイトウ</t>
    </rPh>
    <rPh sb="92" eb="94">
      <t>コウモク</t>
    </rPh>
    <rPh sb="97" eb="98">
      <t>カコ</t>
    </rPh>
    <phoneticPr fontId="1"/>
  </si>
  <si>
    <t>については選択してください</t>
    <rPh sb="5" eb="7">
      <t>センタク</t>
    </rPh>
    <phoneticPr fontId="1"/>
  </si>
  <si>
    <t>（記載注意）</t>
    <rPh sb="1" eb="3">
      <t>キサイ</t>
    </rPh>
    <rPh sb="3" eb="5">
      <t>チュウイ</t>
    </rPh>
    <phoneticPr fontId="1"/>
  </si>
  <si>
    <t>「1月1日以降退職時までの給与支払額」欄には、退職により給与の支払を受けなくなった場合に、その年の1月1日から退職時までに支払の確定した給与の額を、「控除社会保険料額」欄には、その年の1月1日から退職時までに給与から控除した</t>
    <rPh sb="2" eb="3">
      <t>ガツ</t>
    </rPh>
    <rPh sb="4" eb="5">
      <t>ニチ</t>
    </rPh>
    <rPh sb="5" eb="7">
      <t>イコウ</t>
    </rPh>
    <rPh sb="7" eb="9">
      <t>タイショク</t>
    </rPh>
    <rPh sb="9" eb="10">
      <t>ジ</t>
    </rPh>
    <rPh sb="13" eb="15">
      <t>キュウヨ</t>
    </rPh>
    <rPh sb="15" eb="17">
      <t>シハライ</t>
    </rPh>
    <rPh sb="17" eb="18">
      <t>ガク</t>
    </rPh>
    <rPh sb="19" eb="20">
      <t>ラン</t>
    </rPh>
    <rPh sb="23" eb="25">
      <t>タイショク</t>
    </rPh>
    <rPh sb="28" eb="30">
      <t>キュウヨ</t>
    </rPh>
    <rPh sb="31" eb="33">
      <t>シハラ</t>
    </rPh>
    <rPh sb="34" eb="35">
      <t>ウ</t>
    </rPh>
    <rPh sb="41" eb="43">
      <t>バアイ</t>
    </rPh>
    <rPh sb="47" eb="48">
      <t>トシ</t>
    </rPh>
    <rPh sb="50" eb="51">
      <t>ガツ</t>
    </rPh>
    <rPh sb="52" eb="53">
      <t>ニチ</t>
    </rPh>
    <rPh sb="55" eb="57">
      <t>タイショク</t>
    </rPh>
    <rPh sb="57" eb="58">
      <t>ジ</t>
    </rPh>
    <rPh sb="61" eb="63">
      <t>シハラ</t>
    </rPh>
    <rPh sb="64" eb="66">
      <t>カクテイ</t>
    </rPh>
    <rPh sb="68" eb="70">
      <t>キュウヨ</t>
    </rPh>
    <rPh sb="71" eb="72">
      <t>ガク</t>
    </rPh>
    <rPh sb="75" eb="77">
      <t>コウジョ</t>
    </rPh>
    <rPh sb="77" eb="79">
      <t>シャカイ</t>
    </rPh>
    <rPh sb="79" eb="82">
      <t>ホケンリョウ</t>
    </rPh>
    <rPh sb="82" eb="83">
      <t>ガク</t>
    </rPh>
    <rPh sb="84" eb="85">
      <t>ラン</t>
    </rPh>
    <rPh sb="90" eb="91">
      <t>トシ</t>
    </rPh>
    <rPh sb="93" eb="94">
      <t>ガツ</t>
    </rPh>
    <rPh sb="95" eb="96">
      <t>ニチ</t>
    </rPh>
    <rPh sb="98" eb="100">
      <t>タイショク</t>
    </rPh>
    <rPh sb="100" eb="101">
      <t>ジ</t>
    </rPh>
    <rPh sb="104" eb="106">
      <t>キュウヨ</t>
    </rPh>
    <rPh sb="108" eb="110">
      <t>コウジョ</t>
    </rPh>
    <phoneticPr fontId="1"/>
  </si>
  <si>
    <t>1　異動の日が6月1日から12月31までの間で本人からの申出があったため。（本人の印が必要）</t>
    <rPh sb="43" eb="45">
      <t>ヒツヨウ</t>
    </rPh>
    <phoneticPr fontId="1"/>
  </si>
  <si>
    <t>●「特別徴収の継続」を希望される場合には以下の項目にも必ず記入してください。</t>
    <rPh sb="7" eb="9">
      <t>ケイゾク</t>
    </rPh>
    <phoneticPr fontId="1"/>
  </si>
  <si>
    <t>年度</t>
    <rPh sb="0" eb="2">
      <t>ネンド</t>
    </rPh>
    <phoneticPr fontId="1"/>
  </si>
  <si>
    <t>3　普通徴収（本人が納付する）</t>
    <phoneticPr fontId="1"/>
  </si>
  <si>
    <t>6　その他（　　　）</t>
    <phoneticPr fontId="1"/>
  </si>
  <si>
    <t>2　退職</t>
  </si>
  <si>
    <t>3　普通徴収（本人が納付する）</t>
  </si>
  <si>
    <t>個人番号又は法人番号</t>
    <rPh sb="0" eb="2">
      <t>コジン</t>
    </rPh>
    <rPh sb="2" eb="4">
      <t>バンゴウ</t>
    </rPh>
    <rPh sb="4" eb="5">
      <t>マタ</t>
    </rPh>
    <rPh sb="6" eb="8">
      <t>ホウジン</t>
    </rPh>
    <rPh sb="8" eb="10">
      <t>バンゴウ</t>
    </rPh>
    <phoneticPr fontId="1"/>
  </si>
  <si>
    <t>個人番号</t>
    <rPh sb="0" eb="2">
      <t>コジン</t>
    </rPh>
    <rPh sb="2" eb="4">
      <t>バンゴウ</t>
    </rPh>
    <phoneticPr fontId="1"/>
  </si>
  <si>
    <t>宛名番号</t>
    <rPh sb="0" eb="2">
      <t>アテナ</t>
    </rPh>
    <rPh sb="2" eb="4">
      <t>バンゴウ</t>
    </rPh>
    <phoneticPr fontId="1"/>
  </si>
  <si>
    <t>年度</t>
    <rPh sb="0" eb="1">
      <t>ネン</t>
    </rPh>
    <rPh sb="1" eb="2">
      <t>ド</t>
    </rPh>
    <phoneticPr fontId="1"/>
  </si>
  <si>
    <t>前年度宛名番号</t>
    <rPh sb="0" eb="3">
      <t>ゼンネンド</t>
    </rPh>
    <rPh sb="3" eb="5">
      <t>アテナ</t>
    </rPh>
    <rPh sb="5" eb="7">
      <t>バンゴウ</t>
    </rPh>
    <phoneticPr fontId="1"/>
  </si>
  <si>
    <t>前年度指定番号</t>
    <rPh sb="3" eb="5">
      <t>シテイ</t>
    </rPh>
    <rPh sb="5" eb="7">
      <t>バンゴウ</t>
    </rPh>
    <phoneticPr fontId="1"/>
  </si>
  <si>
    <t>今年度指定番号</t>
    <rPh sb="0" eb="3">
      <t>コンネンド</t>
    </rPh>
    <rPh sb="3" eb="5">
      <t>シテイ</t>
    </rPh>
    <rPh sb="5" eb="7">
      <t>バンゴウ</t>
    </rPh>
    <phoneticPr fontId="1"/>
  </si>
  <si>
    <t>今年度宛名番号</t>
    <rPh sb="0" eb="3">
      <t>コンネンド</t>
    </rPh>
    <rPh sb="3" eb="5">
      <t>アテナ</t>
    </rPh>
    <phoneticPr fontId="1"/>
  </si>
  <si>
    <t>多賀町役場</t>
    <rPh sb="0" eb="3">
      <t>タガチョウ</t>
    </rPh>
    <rPh sb="3" eb="5">
      <t>ヤクバ</t>
    </rPh>
    <phoneticPr fontId="1"/>
  </si>
  <si>
    <t>犬上郡多賀町多賀324</t>
    <rPh sb="0" eb="3">
      <t>イヌカミグン</t>
    </rPh>
    <rPh sb="3" eb="6">
      <t>タガチョウ</t>
    </rPh>
    <rPh sb="6" eb="8">
      <t>タガ</t>
    </rPh>
    <phoneticPr fontId="1"/>
  </si>
  <si>
    <t>総務課</t>
    <rPh sb="0" eb="3">
      <t>ソウムカ</t>
    </rPh>
    <phoneticPr fontId="1"/>
  </si>
  <si>
    <t>0749-48-8111</t>
    <phoneticPr fontId="1"/>
  </si>
  <si>
    <t>多賀　花子</t>
    <rPh sb="0" eb="2">
      <t>タガ</t>
    </rPh>
    <rPh sb="3" eb="5">
      <t>ハナコ</t>
    </rPh>
    <phoneticPr fontId="1"/>
  </si>
  <si>
    <t>522-0341</t>
    <phoneticPr fontId="1"/>
  </si>
  <si>
    <t>犬上郡多賀町多賀324番地</t>
    <rPh sb="0" eb="3">
      <t>イヌカミグン</t>
    </rPh>
    <rPh sb="3" eb="6">
      <t>タガチョウ</t>
    </rPh>
    <rPh sb="6" eb="8">
      <t>タガ</t>
    </rPh>
    <rPh sb="11" eb="13">
      <t>バンチ</t>
    </rPh>
    <phoneticPr fontId="1"/>
  </si>
  <si>
    <t>0749-48-8111</t>
    <phoneticPr fontId="1"/>
  </si>
  <si>
    <t>多　賀　町　長</t>
    <rPh sb="0" eb="1">
      <t>タ</t>
    </rPh>
    <rPh sb="2" eb="3">
      <t>ガ</t>
    </rPh>
    <rPh sb="4" eb="5">
      <t>チョウ</t>
    </rPh>
    <rPh sb="6" eb="7">
      <t>チョウ</t>
    </rPh>
    <phoneticPr fontId="1"/>
  </si>
  <si>
    <t>町民税</t>
    <rPh sb="0" eb="1">
      <t>チョウ</t>
    </rPh>
    <phoneticPr fontId="1"/>
  </si>
  <si>
    <t>異動届出書は給与の支払を受けなくなった日の属する月の翌月10日までに多賀町役場税務住民課へ提出してください。</t>
    <rPh sb="0" eb="2">
      <t>イドウ</t>
    </rPh>
    <rPh sb="2" eb="5">
      <t>トドケデショ</t>
    </rPh>
    <rPh sb="6" eb="8">
      <t>キュウヨ</t>
    </rPh>
    <rPh sb="9" eb="11">
      <t>シハラ</t>
    </rPh>
    <rPh sb="12" eb="13">
      <t>ウ</t>
    </rPh>
    <rPh sb="19" eb="20">
      <t>ヒ</t>
    </rPh>
    <rPh sb="21" eb="22">
      <t>ゾク</t>
    </rPh>
    <rPh sb="24" eb="25">
      <t>ツキ</t>
    </rPh>
    <rPh sb="26" eb="28">
      <t>ヨクゲツ</t>
    </rPh>
    <rPh sb="30" eb="31">
      <t>ニチ</t>
    </rPh>
    <rPh sb="34" eb="37">
      <t>タガチョウ</t>
    </rPh>
    <rPh sb="37" eb="39">
      <t>ヤクバ</t>
    </rPh>
    <rPh sb="39" eb="41">
      <t>ゼイム</t>
    </rPh>
    <rPh sb="41" eb="43">
      <t>ジュウミン</t>
    </rPh>
    <rPh sb="43" eb="44">
      <t>カ</t>
    </rPh>
    <rPh sb="45" eb="47">
      <t>テイシュツ</t>
    </rPh>
    <phoneticPr fontId="1"/>
  </si>
  <si>
    <t>多賀　太郎</t>
    <rPh sb="0" eb="2">
      <t>タガ</t>
    </rPh>
    <rPh sb="3" eb="5">
      <t>タロウ</t>
    </rPh>
    <phoneticPr fontId="1"/>
  </si>
  <si>
    <t>タガ　タロウ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</si>
</sst>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0_ "/>
    <numFmt numFmtId="178" formatCode="m&quot;月&quot;d&quot;日&quot;;@"/>
    <numFmt numFmtId="179" formatCode="General&quot;円&quot;"/>
    <numFmt numFmtId="180" formatCode="#,##0&quot;円&quot;"/>
    <numFmt numFmtId="181" formatCode="#,##0_);[Red]\(#,##0\)"/>
    <numFmt numFmtId="182" formatCode="0_ "/>
    <numFmt numFmtId="183" formatCode="0_);[Red]\(0\)"/>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2"/>
      <color theme="1"/>
      <name val="ＭＳ 明朝"/>
      <family val="1"/>
      <charset val="128"/>
    </font>
    <font>
      <sz val="7"/>
      <color theme="1"/>
      <name val="ＭＳ 明朝"/>
      <family val="1"/>
      <charset val="128"/>
    </font>
    <font>
      <sz val="5"/>
      <color theme="1"/>
      <name val="ＭＳ 明朝"/>
      <family val="1"/>
      <charset val="128"/>
    </font>
    <font>
      <sz val="6.4"/>
      <color theme="1"/>
      <name val="ＭＳ 明朝"/>
      <family val="1"/>
      <charset val="128"/>
    </font>
    <font>
      <b/>
      <sz val="16"/>
      <color theme="1"/>
      <name val="ＭＳ Ｐゴシック"/>
      <family val="3"/>
      <charset val="128"/>
      <scheme val="minor"/>
    </font>
    <font>
      <sz val="10"/>
      <color theme="1"/>
      <name val="ＭＳ Ｐゴシック"/>
      <family val="3"/>
      <charset val="128"/>
      <scheme val="minor"/>
    </font>
    <font>
      <b/>
      <sz val="11"/>
      <color rgb="FFFF0000"/>
      <name val="ＭＳ Ｐゴシック"/>
      <family val="3"/>
      <charset val="128"/>
      <scheme val="minor"/>
    </font>
    <font>
      <b/>
      <sz val="8"/>
      <color theme="1"/>
      <name val="ＭＳ 明朝"/>
      <family val="1"/>
      <charset val="128"/>
    </font>
    <font>
      <sz val="9"/>
      <color indexed="81"/>
      <name val="ＭＳ Ｐゴシック"/>
      <family val="3"/>
      <charset val="128"/>
    </font>
    <font>
      <b/>
      <sz val="9"/>
      <color indexed="81"/>
      <name val="ＭＳ Ｐゴシック"/>
      <family val="3"/>
      <charset val="128"/>
    </font>
    <font>
      <sz val="11"/>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4"/>
      <color theme="1"/>
      <name val="ＭＳ 明朝"/>
      <family val="1"/>
      <charset val="128"/>
    </font>
    <font>
      <sz val="11"/>
      <color theme="0"/>
      <name val="ＭＳ Ｐ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59999389629810485"/>
        <bgColor indexed="64"/>
      </patternFill>
    </fill>
  </fills>
  <borders count="46">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thin">
        <color indexed="64"/>
      </bottom>
      <diagonal/>
    </border>
    <border>
      <left style="hair">
        <color indexed="64"/>
      </left>
      <right/>
      <top/>
      <bottom style="medium">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s>
  <cellStyleXfs count="1">
    <xf numFmtId="0" fontId="0" fillId="0" borderId="0">
      <alignment vertical="center"/>
    </xf>
  </cellStyleXfs>
  <cellXfs count="413">
    <xf numFmtId="0" fontId="0" fillId="0" borderId="0" xfId="0">
      <alignment vertical="center"/>
    </xf>
    <xf numFmtId="0" fontId="2" fillId="0" borderId="0" xfId="0" applyFont="1">
      <alignment vertical="center"/>
    </xf>
    <xf numFmtId="0" fontId="2" fillId="0" borderId="0" xfId="0" applyFont="1" applyBorder="1">
      <alignment vertical="center"/>
    </xf>
    <xf numFmtId="0" fontId="6" fillId="0" borderId="0" xfId="0" applyFont="1" applyBorder="1" applyAlignment="1">
      <alignment vertical="center"/>
    </xf>
    <xf numFmtId="0" fontId="6" fillId="0" borderId="0" xfId="0" applyFont="1">
      <alignment vertical="center"/>
    </xf>
    <xf numFmtId="0" fontId="5" fillId="0" borderId="0" xfId="0" applyFont="1" applyBorder="1">
      <alignment vertical="center"/>
    </xf>
    <xf numFmtId="0" fontId="6" fillId="0" borderId="0" xfId="0" applyFont="1" applyBorder="1">
      <alignment vertical="center"/>
    </xf>
    <xf numFmtId="0" fontId="7" fillId="0" borderId="0" xfId="0" applyFont="1">
      <alignment vertical="center"/>
    </xf>
    <xf numFmtId="0" fontId="4" fillId="0" borderId="0" xfId="0" applyFont="1" applyBorder="1">
      <alignment vertical="center"/>
    </xf>
    <xf numFmtId="0" fontId="6" fillId="0" borderId="0" xfId="0" applyFont="1" applyBorder="1" applyAlignment="1">
      <alignment vertical="center" wrapText="1"/>
    </xf>
    <xf numFmtId="0" fontId="5" fillId="0" borderId="0" xfId="0" applyFont="1" applyBorder="1" applyAlignment="1">
      <alignment vertical="center"/>
    </xf>
    <xf numFmtId="0" fontId="2" fillId="0" borderId="3" xfId="0" applyFont="1" applyBorder="1">
      <alignment vertical="center"/>
    </xf>
    <xf numFmtId="0" fontId="5"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2" fillId="0" borderId="4" xfId="0" applyFont="1" applyBorder="1">
      <alignment vertical="center"/>
    </xf>
    <xf numFmtId="0" fontId="2" fillId="0" borderId="5" xfId="0" applyFont="1" applyBorder="1">
      <alignment vertical="center"/>
    </xf>
    <xf numFmtId="0" fontId="5" fillId="0" borderId="6" xfId="0" applyFont="1" applyBorder="1">
      <alignment vertical="center"/>
    </xf>
    <xf numFmtId="0" fontId="5" fillId="0" borderId="4" xfId="0" applyFont="1" applyBorder="1">
      <alignment vertical="center"/>
    </xf>
    <xf numFmtId="0" fontId="5" fillId="0" borderId="7" xfId="0" applyFont="1" applyBorder="1">
      <alignment vertical="center"/>
    </xf>
    <xf numFmtId="0" fontId="5" fillId="0" borderId="5" xfId="0" applyFont="1" applyBorder="1">
      <alignment vertical="center"/>
    </xf>
    <xf numFmtId="0" fontId="5" fillId="0" borderId="8" xfId="0" applyFont="1" applyBorder="1">
      <alignment vertical="center"/>
    </xf>
    <xf numFmtId="0" fontId="5" fillId="0" borderId="9"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6" xfId="0" applyFont="1" applyBorder="1">
      <alignment vertical="center"/>
    </xf>
    <xf numFmtId="0" fontId="2" fillId="0" borderId="7" xfId="0" applyFont="1" applyBorder="1">
      <alignment vertical="center"/>
    </xf>
    <xf numFmtId="0" fontId="6" fillId="0" borderId="6" xfId="0" applyFont="1" applyBorder="1">
      <alignment vertical="center"/>
    </xf>
    <xf numFmtId="0" fontId="2" fillId="0" borderId="10"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6" fillId="0" borderId="7" xfId="0" applyFont="1" applyBorder="1">
      <alignment vertical="center"/>
    </xf>
    <xf numFmtId="0" fontId="0" fillId="0" borderId="14" xfId="0" applyBorder="1">
      <alignment vertical="center"/>
    </xf>
    <xf numFmtId="0" fontId="0" fillId="0" borderId="14" xfId="0" applyBorder="1" applyAlignment="1">
      <alignment horizontal="center" vertical="center" textRotation="255"/>
    </xf>
    <xf numFmtId="0" fontId="11" fillId="0" borderId="21" xfId="0" applyFont="1" applyBorder="1" applyAlignment="1">
      <alignment horizontal="center" vertical="center"/>
    </xf>
    <xf numFmtId="0" fontId="12" fillId="0" borderId="23" xfId="0" applyFont="1" applyBorder="1" applyAlignment="1">
      <alignment horizontal="center" vertical="center"/>
    </xf>
    <xf numFmtId="0" fontId="0" fillId="0" borderId="17"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textRotation="255"/>
    </xf>
    <xf numFmtId="0" fontId="0" fillId="4" borderId="16" xfId="0" applyFill="1" applyBorder="1" applyAlignment="1">
      <alignment horizontal="center" vertical="center" textRotation="255"/>
    </xf>
    <xf numFmtId="0" fontId="2" fillId="0" borderId="6" xfId="0" applyFont="1" applyBorder="1" applyAlignment="1">
      <alignment vertical="center"/>
    </xf>
    <xf numFmtId="0" fontId="2" fillId="0" borderId="0" xfId="0" applyFont="1" applyBorder="1" applyAlignment="1">
      <alignment vertical="center"/>
    </xf>
    <xf numFmtId="0" fontId="6" fillId="0" borderId="3" xfId="0" applyFont="1" applyBorder="1" applyAlignment="1">
      <alignment vertical="center" wrapText="1"/>
    </xf>
    <xf numFmtId="179" fontId="0" fillId="0" borderId="17" xfId="0" applyNumberFormat="1" applyBorder="1" applyAlignment="1">
      <alignment horizontal="left" vertical="center"/>
    </xf>
    <xf numFmtId="0" fontId="13" fillId="0" borderId="0" xfId="0" applyFont="1">
      <alignment vertical="center"/>
    </xf>
    <xf numFmtId="177" fontId="2" fillId="0" borderId="0" xfId="0" applyNumberFormat="1" applyFont="1" applyBorder="1" applyAlignment="1">
      <alignment vertical="center" shrinkToFit="1"/>
    </xf>
    <xf numFmtId="177" fontId="2" fillId="0" borderId="4" xfId="0" applyNumberFormat="1" applyFont="1" applyBorder="1" applyAlignment="1">
      <alignment vertical="center" shrinkToFit="1"/>
    </xf>
    <xf numFmtId="0" fontId="2" fillId="0" borderId="0" xfId="0" applyFont="1" applyBorder="1" applyAlignment="1">
      <alignment vertical="center" shrinkToFit="1"/>
    </xf>
    <xf numFmtId="0" fontId="2" fillId="0" borderId="2" xfId="0" applyFont="1" applyBorder="1" applyAlignment="1">
      <alignment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0" xfId="0" applyFont="1" applyBorder="1" applyAlignment="1">
      <alignment vertical="center" shrinkToFit="1"/>
    </xf>
    <xf numFmtId="0" fontId="5" fillId="0" borderId="6" xfId="0" applyFont="1" applyBorder="1" applyAlignment="1">
      <alignment vertical="center" shrinkToFit="1"/>
    </xf>
    <xf numFmtId="0" fontId="5" fillId="0" borderId="4" xfId="0" applyFont="1" applyBorder="1" applyAlignment="1">
      <alignment vertical="center" shrinkToFit="1"/>
    </xf>
    <xf numFmtId="0" fontId="0" fillId="5" borderId="17" xfId="0" applyFill="1" applyBorder="1" applyAlignment="1">
      <alignment horizontal="left" vertical="center"/>
    </xf>
    <xf numFmtId="0" fontId="0" fillId="5" borderId="20" xfId="0" applyFill="1" applyBorder="1" applyAlignment="1">
      <alignment horizontal="left" vertical="center"/>
    </xf>
    <xf numFmtId="0" fontId="0" fillId="0" borderId="15" xfId="0" applyFill="1" applyBorder="1" applyAlignment="1">
      <alignment horizontal="left" vertical="center"/>
    </xf>
    <xf numFmtId="0" fontId="0" fillId="0" borderId="17" xfId="0" applyFill="1" applyBorder="1" applyAlignment="1">
      <alignment horizontal="left" vertical="center"/>
    </xf>
    <xf numFmtId="176" fontId="0" fillId="0" borderId="17" xfId="0" applyNumberFormat="1" applyFill="1" applyBorder="1" applyAlignment="1">
      <alignment horizontal="left" vertical="center"/>
    </xf>
    <xf numFmtId="179" fontId="0" fillId="0" borderId="17" xfId="0" applyNumberFormat="1" applyFill="1" applyBorder="1" applyAlignment="1">
      <alignment horizontal="left" vertical="center"/>
    </xf>
    <xf numFmtId="0" fontId="0" fillId="0" borderId="20" xfId="0" applyFill="1" applyBorder="1" applyAlignment="1">
      <alignment horizontal="left" vertical="center"/>
    </xf>
    <xf numFmtId="0" fontId="0" fillId="0" borderId="25" xfId="0" applyFill="1" applyBorder="1" applyAlignment="1">
      <alignment horizontal="left" vertical="center"/>
    </xf>
    <xf numFmtId="56" fontId="0" fillId="0" borderId="25" xfId="0" applyNumberFormat="1" applyFill="1" applyBorder="1" applyAlignment="1">
      <alignment horizontal="left" vertical="center"/>
    </xf>
    <xf numFmtId="179" fontId="0" fillId="0" borderId="25" xfId="0" applyNumberFormat="1" applyFill="1" applyBorder="1" applyAlignment="1">
      <alignment horizontal="left" vertical="center"/>
    </xf>
    <xf numFmtId="0" fontId="0" fillId="0" borderId="26" xfId="0" applyFill="1" applyBorder="1" applyAlignment="1">
      <alignment horizontal="left" vertical="center"/>
    </xf>
    <xf numFmtId="0" fontId="0" fillId="5" borderId="17" xfId="0" applyNumberFormat="1" applyFill="1" applyBorder="1" applyAlignment="1">
      <alignment horizontal="left" vertical="center"/>
    </xf>
    <xf numFmtId="0" fontId="0" fillId="5" borderId="20" xfId="0" applyNumberFormat="1" applyFill="1" applyBorder="1" applyAlignment="1">
      <alignment horizontal="left" vertical="center"/>
    </xf>
    <xf numFmtId="0" fontId="4" fillId="0" borderId="0" xfId="0" applyFont="1" applyBorder="1" applyAlignment="1">
      <alignment vertical="center" shrinkToFit="1"/>
    </xf>
    <xf numFmtId="0" fontId="18" fillId="0" borderId="0" xfId="0" applyFont="1" applyBorder="1">
      <alignment vertical="center"/>
    </xf>
    <xf numFmtId="0" fontId="0" fillId="5" borderId="0" xfId="0" applyFill="1"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19" fillId="4" borderId="13" xfId="0" applyFont="1" applyFill="1" applyBorder="1" applyAlignment="1">
      <alignment horizontal="center" vertical="center"/>
    </xf>
    <xf numFmtId="180" fontId="0" fillId="0" borderId="17" xfId="0" applyNumberFormat="1" applyBorder="1" applyAlignment="1">
      <alignment horizontal="left" vertical="center"/>
    </xf>
    <xf numFmtId="0" fontId="19" fillId="0" borderId="15" xfId="0" applyFont="1" applyBorder="1" applyAlignment="1">
      <alignment horizontal="left" vertical="center"/>
    </xf>
    <xf numFmtId="0" fontId="19" fillId="0" borderId="24" xfId="0" applyFont="1" applyBorder="1" applyAlignment="1">
      <alignment horizontal="left" vertical="center"/>
    </xf>
    <xf numFmtId="0" fontId="0" fillId="0" borderId="24" xfId="0" applyBorder="1">
      <alignment vertical="center"/>
    </xf>
    <xf numFmtId="0" fontId="0" fillId="0" borderId="25" xfId="0" applyBorder="1">
      <alignment vertical="center"/>
    </xf>
    <xf numFmtId="0" fontId="0" fillId="0" borderId="25" xfId="0" applyFill="1" applyBorder="1">
      <alignment vertical="center"/>
    </xf>
    <xf numFmtId="0" fontId="0" fillId="0" borderId="26" xfId="0" applyBorder="1">
      <alignment vertical="center"/>
    </xf>
    <xf numFmtId="0" fontId="19" fillId="0" borderId="24" xfId="0" applyFont="1" applyBorder="1" applyAlignment="1">
      <alignment horizontal="right" vertical="center"/>
    </xf>
    <xf numFmtId="0" fontId="0" fillId="0" borderId="26" xfId="0" applyFill="1" applyBorder="1">
      <alignment vertical="center"/>
    </xf>
    <xf numFmtId="0" fontId="0" fillId="0" borderId="17" xfId="0" applyBorder="1">
      <alignment vertical="center"/>
    </xf>
    <xf numFmtId="0" fontId="0" fillId="0" borderId="20" xfId="0" applyBorder="1">
      <alignment vertical="center"/>
    </xf>
    <xf numFmtId="0" fontId="20" fillId="0" borderId="19" xfId="0" applyFont="1" applyBorder="1" applyAlignment="1">
      <alignment horizontal="left" vertical="center"/>
    </xf>
    <xf numFmtId="0" fontId="20" fillId="0" borderId="19" xfId="0" applyFont="1" applyBorder="1">
      <alignment vertical="center"/>
    </xf>
    <xf numFmtId="0" fontId="20" fillId="0" borderId="0" xfId="0" applyFont="1">
      <alignment vertical="center"/>
    </xf>
    <xf numFmtId="0" fontId="20" fillId="0" borderId="0" xfId="0" applyFont="1" applyAlignment="1">
      <alignment horizontal="left" vertical="center"/>
    </xf>
    <xf numFmtId="0" fontId="12" fillId="0" borderId="27" xfId="0" applyFont="1" applyBorder="1" applyAlignment="1">
      <alignment horizontal="center" vertical="center"/>
    </xf>
    <xf numFmtId="0" fontId="11" fillId="0" borderId="27" xfId="0" applyFont="1" applyBorder="1" applyAlignment="1">
      <alignment horizontal="center" vertical="center"/>
    </xf>
    <xf numFmtId="0" fontId="0" fillId="3" borderId="23" xfId="0" applyFill="1" applyBorder="1" applyAlignment="1">
      <alignment horizontal="center" vertical="center"/>
    </xf>
    <xf numFmtId="181" fontId="0" fillId="0" borderId="17" xfId="0" applyNumberFormat="1" applyFill="1" applyBorder="1" applyAlignment="1">
      <alignment horizontal="left" vertical="center"/>
    </xf>
    <xf numFmtId="0" fontId="22" fillId="0" borderId="0" xfId="0" applyFont="1" applyBorder="1">
      <alignment vertical="center"/>
    </xf>
    <xf numFmtId="0" fontId="18" fillId="0" borderId="0" xfId="0" applyFont="1" applyBorder="1" applyAlignment="1">
      <alignment vertical="center" wrapText="1"/>
    </xf>
    <xf numFmtId="0" fontId="18" fillId="0" borderId="0" xfId="0" applyFont="1" applyFill="1" applyBorder="1" applyAlignment="1">
      <alignment vertical="center" wrapText="1"/>
    </xf>
    <xf numFmtId="0" fontId="18" fillId="0" borderId="0" xfId="0" applyFont="1" applyBorder="1" applyAlignment="1">
      <alignment horizontal="left" vertical="center"/>
    </xf>
    <xf numFmtId="183" fontId="0" fillId="0" borderId="17" xfId="0" applyNumberFormat="1" applyFill="1" applyBorder="1" applyAlignment="1">
      <alignment horizontal="left" vertical="center"/>
    </xf>
    <xf numFmtId="182" fontId="0" fillId="0" borderId="17" xfId="0" applyNumberFormat="1" applyFill="1" applyBorder="1" applyAlignment="1">
      <alignment horizontal="left" vertical="center"/>
    </xf>
    <xf numFmtId="0" fontId="2" fillId="0" borderId="0" xfId="0" applyFont="1" applyBorder="1" applyAlignment="1">
      <alignment horizontal="left" vertical="center"/>
    </xf>
    <xf numFmtId="0" fontId="5" fillId="0" borderId="37" xfId="0" applyFont="1" applyBorder="1">
      <alignment vertical="center"/>
    </xf>
    <xf numFmtId="0" fontId="6" fillId="0" borderId="17" xfId="0" applyFont="1" applyBorder="1">
      <alignment vertical="center"/>
    </xf>
    <xf numFmtId="0" fontId="2" fillId="0" borderId="14" xfId="0" applyFont="1" applyBorder="1">
      <alignment vertical="center"/>
    </xf>
    <xf numFmtId="0" fontId="2" fillId="0" borderId="13" xfId="0" applyFont="1" applyBorder="1">
      <alignment vertical="center"/>
    </xf>
    <xf numFmtId="0" fontId="2" fillId="0" borderId="16" xfId="0" applyFont="1" applyBorder="1">
      <alignment vertical="center"/>
    </xf>
    <xf numFmtId="0" fontId="2" fillId="0" borderId="37" xfId="0" applyFont="1" applyBorder="1">
      <alignment vertical="center"/>
    </xf>
    <xf numFmtId="0" fontId="2" fillId="0" borderId="17"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18" xfId="0" applyFont="1" applyBorder="1">
      <alignment vertical="center"/>
    </xf>
    <xf numFmtId="0" fontId="2" fillId="0" borderId="19" xfId="0" applyFont="1" applyBorder="1" applyAlignment="1">
      <alignment vertical="center"/>
    </xf>
    <xf numFmtId="0" fontId="2" fillId="0" borderId="35" xfId="0" applyFont="1" applyBorder="1">
      <alignment vertical="center"/>
    </xf>
    <xf numFmtId="0" fontId="5" fillId="0" borderId="19" xfId="0" applyFont="1" applyBorder="1">
      <alignment vertical="center"/>
    </xf>
    <xf numFmtId="0" fontId="5" fillId="0" borderId="19" xfId="0" applyFont="1" applyBorder="1" applyAlignment="1">
      <alignment vertical="center"/>
    </xf>
    <xf numFmtId="0" fontId="2" fillId="0" borderId="17" xfId="0" applyFont="1" applyBorder="1" applyAlignment="1">
      <alignment vertical="center" shrinkToFit="1"/>
    </xf>
    <xf numFmtId="0" fontId="2" fillId="0" borderId="39" xfId="0" applyFont="1" applyBorder="1" applyAlignment="1">
      <alignment vertical="center" shrinkToFit="1"/>
    </xf>
    <xf numFmtId="0" fontId="2" fillId="0" borderId="14" xfId="0" applyFont="1" applyBorder="1" applyAlignment="1">
      <alignment horizontal="left" vertical="center"/>
    </xf>
    <xf numFmtId="0" fontId="2" fillId="0" borderId="34" xfId="0" applyFont="1" applyBorder="1">
      <alignment vertical="center"/>
    </xf>
    <xf numFmtId="0" fontId="2" fillId="0" borderId="45" xfId="0" applyFont="1" applyBorder="1">
      <alignment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0" fillId="4" borderId="13" xfId="0" applyFill="1" applyBorder="1" applyAlignment="1">
      <alignment horizontal="center" vertical="center" textRotation="255"/>
    </xf>
    <xf numFmtId="0" fontId="0" fillId="4" borderId="16" xfId="0" applyFill="1" applyBorder="1" applyAlignment="1">
      <alignment horizontal="center" vertical="center" textRotation="255"/>
    </xf>
    <xf numFmtId="0" fontId="0" fillId="4" borderId="18" xfId="0" applyFill="1" applyBorder="1" applyAlignment="1">
      <alignment horizontal="center" vertical="center" textRotation="255"/>
    </xf>
    <xf numFmtId="0" fontId="0" fillId="4" borderId="24" xfId="0" applyFill="1" applyBorder="1" applyAlignment="1">
      <alignment horizontal="center" vertical="center" textRotation="255"/>
    </xf>
    <xf numFmtId="0" fontId="0" fillId="4" borderId="25" xfId="0" applyFill="1" applyBorder="1" applyAlignment="1">
      <alignment horizontal="center" vertical="center" textRotation="255"/>
    </xf>
    <xf numFmtId="0" fontId="0" fillId="4" borderId="26" xfId="0" applyFill="1" applyBorder="1" applyAlignment="1">
      <alignment horizontal="center" vertical="center" textRotation="255"/>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0" borderId="25" xfId="0" applyFill="1" applyBorder="1" applyAlignment="1">
      <alignment horizontal="righ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top" wrapText="1"/>
    </xf>
    <xf numFmtId="0" fontId="5" fillId="2" borderId="0" xfId="0" applyFont="1" applyFill="1" applyBorder="1" applyAlignment="1">
      <alignment horizontal="center" vertical="top"/>
    </xf>
    <xf numFmtId="0" fontId="5" fillId="2" borderId="4"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3" xfId="0" applyFont="1" applyFill="1" applyBorder="1" applyAlignment="1">
      <alignment horizontal="center" vertical="top"/>
    </xf>
    <xf numFmtId="0" fontId="5" fillId="2" borderId="5" xfId="0" applyFont="1" applyFill="1" applyBorder="1" applyAlignment="1">
      <alignment horizontal="center" vertical="top"/>
    </xf>
    <xf numFmtId="0" fontId="5" fillId="0" borderId="41" xfId="0" applyFont="1" applyBorder="1" applyAlignment="1">
      <alignment horizontal="left" vertical="center" textRotation="255" wrapText="1"/>
    </xf>
    <xf numFmtId="0" fontId="5" fillId="0" borderId="10" xfId="0" applyFont="1" applyBorder="1" applyAlignment="1">
      <alignment horizontal="left" vertical="center" textRotation="255" wrapText="1"/>
    </xf>
    <xf numFmtId="0" fontId="5" fillId="0" borderId="16" xfId="0" applyFont="1" applyBorder="1" applyAlignment="1">
      <alignment horizontal="left" vertical="center" textRotation="255" wrapText="1"/>
    </xf>
    <xf numFmtId="0" fontId="5" fillId="0" borderId="4" xfId="0" applyFont="1" applyBorder="1" applyAlignment="1">
      <alignment horizontal="left" vertical="center" textRotation="255" wrapText="1"/>
    </xf>
    <xf numFmtId="0" fontId="5" fillId="0" borderId="42" xfId="0" applyFont="1" applyBorder="1" applyAlignment="1">
      <alignment horizontal="left" vertical="center" textRotation="255" wrapText="1"/>
    </xf>
    <xf numFmtId="0" fontId="5" fillId="0" borderId="12" xfId="0" applyFont="1" applyBorder="1" applyAlignment="1">
      <alignment horizontal="left" vertical="center" textRotation="255"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178" fontId="5" fillId="0" borderId="6" xfId="0" applyNumberFormat="1" applyFont="1" applyBorder="1" applyAlignment="1">
      <alignment horizontal="center" vertical="center"/>
    </xf>
    <xf numFmtId="178" fontId="5" fillId="0" borderId="0"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5"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40" xfId="0" applyFont="1" applyBorder="1" applyAlignment="1">
      <alignment horizontal="left" vertical="center"/>
    </xf>
    <xf numFmtId="0" fontId="5" fillId="0" borderId="19" xfId="0" applyFont="1" applyBorder="1" applyAlignment="1">
      <alignment horizontal="left"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9" xfId="0" applyFont="1" applyBorder="1" applyAlignment="1">
      <alignment horizontal="center" vertical="center" textRotation="255"/>
    </xf>
    <xf numFmtId="0" fontId="3" fillId="0" borderId="35"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0"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40"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35" xfId="0" applyFont="1" applyBorder="1" applyAlignment="1">
      <alignment horizontal="center" vertical="center" textRotation="255"/>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Border="1" applyAlignment="1">
      <alignment horizontal="left" vertical="center" shrinkToFit="1"/>
    </xf>
    <xf numFmtId="0" fontId="14" fillId="0" borderId="43" xfId="0" applyFont="1" applyBorder="1" applyAlignment="1">
      <alignment horizontal="left" vertical="center"/>
    </xf>
    <xf numFmtId="0" fontId="14" fillId="0" borderId="1" xfId="0" applyFont="1" applyBorder="1" applyAlignment="1">
      <alignment horizontal="left" vertical="center"/>
    </xf>
    <xf numFmtId="0" fontId="14" fillId="0" borderId="44" xfId="0" applyFont="1" applyBorder="1" applyAlignment="1">
      <alignment horizontal="left" vertical="center"/>
    </xf>
    <xf numFmtId="0" fontId="14" fillId="0" borderId="45" xfId="0" applyFont="1" applyBorder="1" applyAlignment="1">
      <alignment horizontal="left" vertical="center"/>
    </xf>
    <xf numFmtId="0" fontId="14" fillId="0" borderId="3" xfId="0" applyFont="1" applyBorder="1" applyAlignment="1">
      <alignment horizontal="left" vertical="center"/>
    </xf>
    <xf numFmtId="0" fontId="14" fillId="0" borderId="38" xfId="0" applyFont="1" applyBorder="1" applyAlignment="1">
      <alignment horizontal="left"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177" fontId="2" fillId="0" borderId="8" xfId="0" applyNumberFormat="1" applyFont="1" applyBorder="1" applyAlignment="1">
      <alignment horizontal="center" vertical="center" shrinkToFit="1"/>
    </xf>
    <xf numFmtId="177" fontId="2" fillId="0" borderId="9" xfId="0" applyNumberFormat="1" applyFont="1" applyBorder="1" applyAlignment="1">
      <alignment horizontal="center" vertical="center" shrinkToFit="1"/>
    </xf>
    <xf numFmtId="177" fontId="2" fillId="0" borderId="6" xfId="0" applyNumberFormat="1" applyFont="1" applyBorder="1" applyAlignment="1">
      <alignment horizontal="center" vertical="center" shrinkToFit="1"/>
    </xf>
    <xf numFmtId="177" fontId="2" fillId="0" borderId="0" xfId="0" applyNumberFormat="1" applyFont="1" applyBorder="1" applyAlignment="1">
      <alignment horizontal="center" vertical="center" shrinkToFit="1"/>
    </xf>
    <xf numFmtId="177" fontId="2" fillId="0" borderId="11"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177" fontId="4" fillId="0" borderId="6" xfId="0" applyNumberFormat="1" applyFont="1" applyBorder="1" applyAlignment="1">
      <alignment horizontal="center" vertical="center" shrinkToFit="1"/>
    </xf>
    <xf numFmtId="177" fontId="4" fillId="0" borderId="0" xfId="0" applyNumberFormat="1" applyFont="1" applyBorder="1" applyAlignment="1">
      <alignment horizontal="center" vertical="center" shrinkToFit="1"/>
    </xf>
    <xf numFmtId="177" fontId="4" fillId="0" borderId="7"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0" fontId="5" fillId="0" borderId="6"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38"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6" fillId="0" borderId="8"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6" fillId="0" borderId="0" xfId="0" applyFont="1" applyAlignment="1">
      <alignment horizontal="center" vertical="top" textRotation="255"/>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177" fontId="5" fillId="0" borderId="0" xfId="0" applyNumberFormat="1" applyFont="1" applyBorder="1" applyAlignment="1">
      <alignment horizontal="center" vertical="center" shrinkToFit="1"/>
    </xf>
    <xf numFmtId="177" fontId="5" fillId="0" borderId="4" xfId="0" applyNumberFormat="1" applyFont="1" applyBorder="1" applyAlignment="1">
      <alignment horizontal="center" vertical="center" shrinkToFit="1"/>
    </xf>
    <xf numFmtId="0" fontId="6" fillId="0" borderId="0" xfId="0" applyFont="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3" fillId="0" borderId="36"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0"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5" fillId="0" borderId="36"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5" fillId="0" borderId="17" xfId="0" applyFont="1" applyBorder="1" applyAlignment="1">
      <alignment horizontal="center" vertical="center" shrinkToFit="1"/>
    </xf>
    <xf numFmtId="0" fontId="6"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4" xfId="0" applyFont="1" applyBorder="1" applyAlignment="1">
      <alignment horizontal="center" vertical="center"/>
    </xf>
    <xf numFmtId="0" fontId="8" fillId="0" borderId="36" xfId="0" applyFont="1" applyBorder="1" applyAlignment="1">
      <alignment horizontal="center" vertical="center"/>
    </xf>
    <xf numFmtId="0" fontId="8" fillId="0" borderId="14" xfId="0" applyFont="1" applyBorder="1" applyAlignment="1">
      <alignment horizontal="center" vertical="center"/>
    </xf>
    <xf numFmtId="0" fontId="8" fillId="0" borderId="34" xfId="0" applyFont="1" applyBorder="1" applyAlignment="1">
      <alignment horizontal="center"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10" fillId="0" borderId="8" xfId="0" applyFont="1" applyBorder="1" applyAlignment="1">
      <alignment horizontal="center" vertical="top" textRotation="255"/>
    </xf>
    <xf numFmtId="0" fontId="10" fillId="0" borderId="9" xfId="0" applyFont="1" applyBorder="1" applyAlignment="1">
      <alignment horizontal="center" vertical="top" textRotation="255"/>
    </xf>
    <xf numFmtId="0" fontId="10" fillId="0" borderId="10" xfId="0" applyFont="1" applyBorder="1" applyAlignment="1">
      <alignment horizontal="center" vertical="top" textRotation="255"/>
    </xf>
    <xf numFmtId="0" fontId="10" fillId="0" borderId="6" xfId="0" applyFont="1" applyBorder="1" applyAlignment="1">
      <alignment horizontal="center" vertical="top" textRotation="255"/>
    </xf>
    <xf numFmtId="0" fontId="10" fillId="0" borderId="0" xfId="0" applyFont="1" applyBorder="1" applyAlignment="1">
      <alignment horizontal="center" vertical="top" textRotation="255"/>
    </xf>
    <xf numFmtId="0" fontId="10" fillId="0" borderId="4" xfId="0" applyFont="1" applyBorder="1" applyAlignment="1">
      <alignment horizontal="center" vertical="top" textRotation="255"/>
    </xf>
    <xf numFmtId="0" fontId="10" fillId="0" borderId="7" xfId="0" applyFont="1" applyBorder="1" applyAlignment="1">
      <alignment horizontal="center" vertical="top" textRotation="255"/>
    </xf>
    <xf numFmtId="0" fontId="10" fillId="0" borderId="3" xfId="0" applyFont="1" applyBorder="1" applyAlignment="1">
      <alignment horizontal="center" vertical="top" textRotation="255"/>
    </xf>
    <xf numFmtId="0" fontId="10" fillId="0" borderId="5" xfId="0" applyFont="1" applyBorder="1" applyAlignment="1">
      <alignment horizontal="center" vertical="top" textRotation="255"/>
    </xf>
    <xf numFmtId="0" fontId="5" fillId="0" borderId="0" xfId="0" applyFont="1" applyAlignment="1">
      <alignment horizontal="center" vertical="center" textRotation="255"/>
    </xf>
    <xf numFmtId="0" fontId="6" fillId="0" borderId="0" xfId="0" applyFont="1" applyAlignment="1">
      <alignment horizontal="center" vertical="center"/>
    </xf>
    <xf numFmtId="0" fontId="5" fillId="0" borderId="7" xfId="0" applyFont="1" applyBorder="1" applyAlignment="1">
      <alignment horizontal="center" vertical="center" textRotation="255"/>
    </xf>
    <xf numFmtId="0" fontId="5" fillId="0" borderId="5" xfId="0" applyFont="1" applyBorder="1" applyAlignment="1">
      <alignment horizontal="center" vertical="center" textRotation="255"/>
    </xf>
    <xf numFmtId="0" fontId="2" fillId="0" borderId="36" xfId="0" applyFont="1" applyBorder="1" applyAlignment="1">
      <alignment horizontal="left" vertical="center"/>
    </xf>
    <xf numFmtId="0" fontId="2" fillId="0" borderId="14"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6" fillId="0" borderId="19" xfId="0" applyFont="1" applyBorder="1" applyAlignment="1">
      <alignment horizontal="left" vertical="center"/>
    </xf>
    <xf numFmtId="0" fontId="5" fillId="0" borderId="36" xfId="0" applyFont="1" applyBorder="1" applyAlignment="1">
      <alignment horizontal="center" vertical="center" wrapText="1"/>
    </xf>
    <xf numFmtId="177" fontId="2" fillId="0" borderId="7" xfId="0" applyNumberFormat="1" applyFont="1" applyBorder="1" applyAlignment="1">
      <alignment horizontal="center" vertical="center" shrinkToFit="1"/>
    </xf>
    <xf numFmtId="177" fontId="2" fillId="0" borderId="3" xfId="0" applyNumberFormat="1" applyFont="1" applyBorder="1" applyAlignment="1">
      <alignment horizontal="center" vertical="center" shrinkToFit="1"/>
    </xf>
    <xf numFmtId="0" fontId="5" fillId="0" borderId="19" xfId="0" applyFont="1" applyBorder="1" applyAlignment="1">
      <alignment horizontal="center" vertical="center"/>
    </xf>
    <xf numFmtId="0" fontId="5" fillId="0" borderId="10" xfId="0" applyFont="1" applyBorder="1" applyAlignment="1">
      <alignment horizontal="center" vertical="center"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0" fontId="8" fillId="0" borderId="0" xfId="0" applyFont="1" applyBorder="1" applyAlignment="1">
      <alignment horizontal="left" vertical="top" wrapText="1"/>
    </xf>
    <xf numFmtId="0" fontId="8" fillId="0" borderId="4" xfId="0" applyFont="1" applyBorder="1" applyAlignment="1">
      <alignment horizontal="left" vertical="top" wrapText="1"/>
    </xf>
    <xf numFmtId="0" fontId="8"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4" xfId="0" applyFont="1" applyBorder="1" applyAlignment="1">
      <alignment horizontal="left" vertical="center"/>
    </xf>
    <xf numFmtId="0" fontId="4" fillId="0" borderId="19" xfId="0" applyFont="1" applyBorder="1" applyAlignment="1">
      <alignment horizontal="left" vertical="center" shrinkToFit="1"/>
    </xf>
    <xf numFmtId="176" fontId="5" fillId="0" borderId="8" xfId="0" applyNumberFormat="1" applyFont="1" applyBorder="1" applyAlignment="1">
      <alignment horizontal="left" vertical="center"/>
    </xf>
    <xf numFmtId="176" fontId="5" fillId="0" borderId="9" xfId="0" applyNumberFormat="1" applyFont="1" applyBorder="1" applyAlignment="1">
      <alignment horizontal="left" vertical="center"/>
    </xf>
    <xf numFmtId="176" fontId="5" fillId="0" borderId="10" xfId="0" applyNumberFormat="1" applyFont="1" applyBorder="1" applyAlignment="1">
      <alignment horizontal="left" vertical="center"/>
    </xf>
    <xf numFmtId="176" fontId="5" fillId="0" borderId="7" xfId="0" applyNumberFormat="1" applyFont="1" applyBorder="1" applyAlignment="1">
      <alignment horizontal="left" vertical="center"/>
    </xf>
    <xf numFmtId="176" fontId="5" fillId="0" borderId="3" xfId="0" applyNumberFormat="1" applyFont="1" applyBorder="1" applyAlignment="1">
      <alignment horizontal="left" vertical="center"/>
    </xf>
    <xf numFmtId="176" fontId="5" fillId="0" borderId="5" xfId="0" applyNumberFormat="1" applyFont="1" applyBorder="1" applyAlignment="1">
      <alignment horizontal="left" vertical="center"/>
    </xf>
    <xf numFmtId="176" fontId="5" fillId="0" borderId="0" xfId="0" applyNumberFormat="1" applyFont="1" applyBorder="1" applyAlignment="1">
      <alignment horizontal="center" vertical="center"/>
    </xf>
    <xf numFmtId="0" fontId="21" fillId="0" borderId="0" xfId="0" applyFont="1" applyBorder="1" applyAlignment="1">
      <alignment horizontal="center" vertical="center"/>
    </xf>
    <xf numFmtId="0" fontId="4" fillId="0" borderId="14" xfId="0" applyFont="1" applyBorder="1" applyAlignment="1">
      <alignment horizontal="center" vertical="center" textRotation="255" wrapText="1"/>
    </xf>
    <xf numFmtId="0" fontId="6" fillId="0" borderId="3" xfId="0" applyFont="1" applyBorder="1" applyAlignment="1">
      <alignment horizontal="center" vertical="center" textRotation="180"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Border="1" applyAlignment="1">
      <alignment horizontal="right" vertical="center"/>
    </xf>
    <xf numFmtId="0" fontId="5" fillId="0" borderId="36" xfId="0" applyFont="1" applyBorder="1" applyAlignment="1">
      <alignment horizontal="left" vertical="center" wrapText="1"/>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2" borderId="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14" fillId="0" borderId="0" xfId="0" applyFont="1" applyBorder="1" applyAlignment="1">
      <alignment horizontal="left" vertical="center"/>
    </xf>
    <xf numFmtId="0" fontId="3" fillId="0" borderId="36" xfId="0" applyFont="1" applyBorder="1" applyAlignment="1">
      <alignment horizontal="left" vertical="center"/>
    </xf>
    <xf numFmtId="0" fontId="3" fillId="0" borderId="14" xfId="0" applyFont="1" applyBorder="1" applyAlignment="1">
      <alignment horizontal="left" vertical="center"/>
    </xf>
    <xf numFmtId="176" fontId="8" fillId="0" borderId="6" xfId="0" applyNumberFormat="1" applyFont="1" applyBorder="1" applyAlignment="1">
      <alignment horizontal="right" vertical="top" wrapText="1"/>
    </xf>
    <xf numFmtId="176" fontId="8" fillId="0" borderId="0" xfId="0" applyNumberFormat="1" applyFont="1" applyBorder="1" applyAlignment="1">
      <alignment horizontal="right" vertical="top"/>
    </xf>
    <xf numFmtId="176" fontId="8" fillId="0" borderId="4" xfId="0" applyNumberFormat="1" applyFont="1" applyBorder="1" applyAlignment="1">
      <alignment horizontal="right" vertical="top"/>
    </xf>
    <xf numFmtId="176" fontId="8" fillId="0" borderId="6" xfId="0" applyNumberFormat="1" applyFont="1" applyBorder="1" applyAlignment="1">
      <alignment horizontal="right" vertical="top"/>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horizontal="center" vertical="center" textRotation="255" wrapText="1"/>
    </xf>
    <xf numFmtId="0" fontId="5" fillId="0" borderId="0"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177" fontId="5" fillId="0" borderId="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28946</xdr:colOff>
      <xdr:row>0</xdr:row>
      <xdr:rowOff>62507</xdr:rowOff>
    </xdr:from>
    <xdr:to>
      <xdr:col>18</xdr:col>
      <xdr:colOff>57164</xdr:colOff>
      <xdr:row>10</xdr:row>
      <xdr:rowOff>16153</xdr:rowOff>
    </xdr:to>
    <xdr:sp macro="" textlink="">
      <xdr:nvSpPr>
        <xdr:cNvPr id="2" name="円/楕円 1"/>
        <xdr:cNvSpPr/>
      </xdr:nvSpPr>
      <xdr:spPr>
        <a:xfrm>
          <a:off x="265429" y="62507"/>
          <a:ext cx="895321" cy="807612"/>
        </a:xfrm>
        <a:prstGeom prst="ellipse">
          <a:avLst/>
        </a:prstGeom>
        <a:solidFill>
          <a:schemeClr val="bg1">
            <a:alpha val="0"/>
          </a:schemeClr>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6</a:t>
          </a:r>
          <a:endParaRPr kumimoji="1" lang="ja-JP" altLang="en-US" sz="1100"/>
        </a:p>
      </xdr:txBody>
    </xdr:sp>
    <xdr:clientData/>
  </xdr:twoCellAnchor>
  <xdr:twoCellAnchor>
    <xdr:from>
      <xdr:col>106</xdr:col>
      <xdr:colOff>24847</xdr:colOff>
      <xdr:row>7</xdr:row>
      <xdr:rowOff>43779</xdr:rowOff>
    </xdr:from>
    <xdr:to>
      <xdr:col>110</xdr:col>
      <xdr:colOff>26087</xdr:colOff>
      <xdr:row>10</xdr:row>
      <xdr:rowOff>33131</xdr:rowOff>
    </xdr:to>
    <xdr:sp macro="" textlink="">
      <xdr:nvSpPr>
        <xdr:cNvPr id="4" name="円/楕円 3"/>
        <xdr:cNvSpPr/>
      </xdr:nvSpPr>
      <xdr:spPr>
        <a:xfrm>
          <a:off x="6662581" y="627185"/>
          <a:ext cx="263178" cy="239384"/>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54327</xdr:colOff>
      <xdr:row>3</xdr:row>
      <xdr:rowOff>25270</xdr:rowOff>
    </xdr:from>
    <xdr:ext cx="338554" cy="292452"/>
    <xdr:sp macro="" textlink="">
      <xdr:nvSpPr>
        <xdr:cNvPr id="7" name="テキスト ボックス 6"/>
        <xdr:cNvSpPr txBox="1"/>
      </xdr:nvSpPr>
      <xdr:spPr>
        <a:xfrm>
          <a:off x="228683" y="286804"/>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itchFamily="17" charset="-128"/>
              <a:ea typeface="ＭＳ 明朝" pitchFamily="17" charset="-128"/>
            </a:rPr>
            <a:t>受</a:t>
          </a:r>
        </a:p>
      </xdr:txBody>
    </xdr:sp>
    <xdr:clientData/>
  </xdr:oneCellAnchor>
  <xdr:oneCellAnchor>
    <xdr:from>
      <xdr:col>8</xdr:col>
      <xdr:colOff>46717</xdr:colOff>
      <xdr:row>0</xdr:row>
      <xdr:rowOff>47027</xdr:rowOff>
    </xdr:from>
    <xdr:ext cx="338554" cy="292452"/>
    <xdr:sp macro="" textlink="">
      <xdr:nvSpPr>
        <xdr:cNvPr id="8" name="テキスト ボックス 7"/>
        <xdr:cNvSpPr txBox="1"/>
      </xdr:nvSpPr>
      <xdr:spPr>
        <a:xfrm>
          <a:off x="552275" y="47027"/>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itchFamily="17" charset="-128"/>
              <a:ea typeface="ＭＳ 明朝" pitchFamily="17" charset="-128"/>
            </a:rPr>
            <a:t>付</a:t>
          </a:r>
        </a:p>
      </xdr:txBody>
    </xdr:sp>
    <xdr:clientData/>
  </xdr:oneCellAnchor>
  <xdr:oneCellAnchor>
    <xdr:from>
      <xdr:col>13</xdr:col>
      <xdr:colOff>51103</xdr:colOff>
      <xdr:row>3</xdr:row>
      <xdr:rowOff>17406</xdr:rowOff>
    </xdr:from>
    <xdr:ext cx="338554" cy="292452"/>
    <xdr:sp macro="" textlink="">
      <xdr:nvSpPr>
        <xdr:cNvPr id="9" name="テキスト ボックス 8"/>
        <xdr:cNvSpPr txBox="1"/>
      </xdr:nvSpPr>
      <xdr:spPr>
        <a:xfrm>
          <a:off x="845391" y="27894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itchFamily="17" charset="-128"/>
              <a:ea typeface="ＭＳ 明朝" pitchFamily="17" charset="-128"/>
            </a:rPr>
            <a:t>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opLeftCell="A25" zoomScale="85" zoomScaleNormal="85" workbookViewId="0">
      <selection activeCell="E48" sqref="E48"/>
    </sheetView>
  </sheetViews>
  <sheetFormatPr defaultRowHeight="13.5" x14ac:dyDescent="0.15"/>
  <cols>
    <col min="1" max="1" width="4.25" customWidth="1"/>
    <col min="2" max="2" width="3.5" bestFit="1" customWidth="1"/>
    <col min="3" max="3" width="33.625" bestFit="1" customWidth="1"/>
    <col min="4" max="4" width="60.5" style="41" customWidth="1"/>
    <col min="5" max="5" width="34.875" style="41" customWidth="1"/>
    <col min="6" max="6" width="9.5" style="50" bestFit="1" customWidth="1"/>
  </cols>
  <sheetData>
    <row r="1" spans="1:6" ht="13.5" customHeight="1" x14ac:dyDescent="0.15">
      <c r="A1" s="125" t="s">
        <v>68</v>
      </c>
      <c r="B1" s="125"/>
      <c r="C1" s="125"/>
      <c r="D1" s="125"/>
    </row>
    <row r="2" spans="1:6" ht="14.25" customHeight="1" thickBot="1" x14ac:dyDescent="0.2">
      <c r="A2" s="126"/>
      <c r="B2" s="126"/>
      <c r="C2" s="126"/>
      <c r="D2" s="126"/>
      <c r="E2" s="76"/>
      <c r="F2" s="77" t="s">
        <v>142</v>
      </c>
    </row>
    <row r="3" spans="1:6" ht="19.5" thickBot="1" x14ac:dyDescent="0.2">
      <c r="A3" s="96"/>
      <c r="B3" s="38"/>
      <c r="C3" s="95" t="s">
        <v>90</v>
      </c>
      <c r="D3" s="39" t="s">
        <v>91</v>
      </c>
      <c r="E3" s="39" t="s">
        <v>112</v>
      </c>
    </row>
    <row r="4" spans="1:6" s="78" customFormat="1" ht="14.25" thickBot="1" x14ac:dyDescent="0.2">
      <c r="A4" s="79" t="s">
        <v>147</v>
      </c>
      <c r="B4" s="87">
        <v>1</v>
      </c>
      <c r="C4" s="82" t="s">
        <v>147</v>
      </c>
      <c r="D4" s="81"/>
      <c r="E4" s="81">
        <v>2</v>
      </c>
      <c r="F4" s="50" t="str">
        <f>IF(D4="","年度を入力してください","")</f>
        <v>年度を入力してください</v>
      </c>
    </row>
    <row r="5" spans="1:6" x14ac:dyDescent="0.15">
      <c r="A5" s="127" t="s">
        <v>72</v>
      </c>
      <c r="B5" s="83">
        <v>1</v>
      </c>
      <c r="C5" s="83" t="s">
        <v>4</v>
      </c>
      <c r="D5" s="63"/>
      <c r="E5" s="63" t="s">
        <v>160</v>
      </c>
    </row>
    <row r="6" spans="1:6" x14ac:dyDescent="0.15">
      <c r="A6" s="128"/>
      <c r="B6" s="84">
        <v>2</v>
      </c>
      <c r="C6" s="84" t="s">
        <v>8</v>
      </c>
      <c r="D6" s="64"/>
      <c r="E6" s="64" t="s">
        <v>161</v>
      </c>
    </row>
    <row r="7" spans="1:6" x14ac:dyDescent="0.15">
      <c r="A7" s="128"/>
      <c r="B7" s="84">
        <v>3</v>
      </c>
      <c r="C7" s="84" t="s">
        <v>152</v>
      </c>
      <c r="D7" s="104"/>
      <c r="E7" s="104">
        <v>1234567890123</v>
      </c>
      <c r="F7" s="50" t="str">
        <f>IF(D7="","",
IF(②異動届!DE17=
IF(D7&gt;999999999999,9-MOD(SUMPRODUCT(MID(TEXT(D7,"0000000000000″"),{2,3,4,5,6,7,8,9,10,11,12,13},1)*{2,1,2,1,2,1,2,1,2,1,2,1}),9),
CHOOSE(11-MOD(SUMPRODUCT(MID(TEXT(D7,"000000000000″"),{1,2,3,4,5,6,7,8,9,10,11},1)*{6,5,4,3,2,7,6,5,4,3,2}),11),1,2,3,4,5,6,7,8,9,0,0)),"","入力した番号を確認してください"))</f>
        <v/>
      </c>
    </row>
    <row r="8" spans="1:6" x14ac:dyDescent="0.15">
      <c r="A8" s="128"/>
      <c r="B8" s="84">
        <v>4</v>
      </c>
      <c r="C8" s="84" t="s">
        <v>69</v>
      </c>
      <c r="D8" s="64"/>
      <c r="E8" s="64" t="s">
        <v>164</v>
      </c>
    </row>
    <row r="9" spans="1:6" x14ac:dyDescent="0.15">
      <c r="A9" s="128"/>
      <c r="B9" s="84">
        <v>5</v>
      </c>
      <c r="C9" s="84" t="s">
        <v>70</v>
      </c>
      <c r="D9" s="64"/>
      <c r="E9" s="64" t="s">
        <v>162</v>
      </c>
    </row>
    <row r="10" spans="1:6" x14ac:dyDescent="0.15">
      <c r="A10" s="128"/>
      <c r="B10" s="84">
        <v>6</v>
      </c>
      <c r="C10" s="84" t="s">
        <v>71</v>
      </c>
      <c r="D10" s="64"/>
      <c r="E10" s="64" t="s">
        <v>163</v>
      </c>
    </row>
    <row r="11" spans="1:6" x14ac:dyDescent="0.15">
      <c r="A11" s="128"/>
      <c r="B11" s="84">
        <v>7</v>
      </c>
      <c r="C11" s="84" t="s">
        <v>157</v>
      </c>
      <c r="D11" s="64"/>
      <c r="E11" s="64">
        <v>7777777</v>
      </c>
    </row>
    <row r="12" spans="1:6" x14ac:dyDescent="0.15">
      <c r="A12" s="128"/>
      <c r="B12" s="84">
        <v>8</v>
      </c>
      <c r="C12" s="84" t="s">
        <v>156</v>
      </c>
      <c r="D12" s="64"/>
      <c r="E12" s="64">
        <v>7</v>
      </c>
    </row>
    <row r="13" spans="1:6" x14ac:dyDescent="0.15">
      <c r="A13" s="128"/>
      <c r="B13" s="84">
        <v>9</v>
      </c>
      <c r="C13" s="84" t="s">
        <v>158</v>
      </c>
      <c r="D13" s="64"/>
      <c r="E13" s="64">
        <v>7777777</v>
      </c>
    </row>
    <row r="14" spans="1:6" x14ac:dyDescent="0.15">
      <c r="A14" s="128"/>
      <c r="B14" s="84">
        <v>10</v>
      </c>
      <c r="C14" s="84" t="s">
        <v>159</v>
      </c>
      <c r="D14" s="64"/>
      <c r="E14" s="64">
        <v>7</v>
      </c>
    </row>
    <row r="15" spans="1:6" ht="14.25" thickBot="1" x14ac:dyDescent="0.2">
      <c r="A15" s="45"/>
      <c r="B15" s="85">
        <v>11</v>
      </c>
      <c r="C15" s="85" t="s">
        <v>118</v>
      </c>
      <c r="D15" s="65"/>
      <c r="E15" s="65">
        <v>44019</v>
      </c>
    </row>
    <row r="16" spans="1:6" x14ac:dyDescent="0.15">
      <c r="A16" s="127" t="s">
        <v>73</v>
      </c>
      <c r="B16" s="83">
        <v>1</v>
      </c>
      <c r="C16" s="83" t="s">
        <v>11</v>
      </c>
      <c r="D16" s="63"/>
      <c r="E16" s="63" t="s">
        <v>171</v>
      </c>
    </row>
    <row r="17" spans="1:6" x14ac:dyDescent="0.15">
      <c r="A17" s="128"/>
      <c r="B17" s="85">
        <v>2</v>
      </c>
      <c r="C17" s="85" t="s">
        <v>15</v>
      </c>
      <c r="D17" s="64"/>
      <c r="E17" s="64" t="s">
        <v>172</v>
      </c>
    </row>
    <row r="18" spans="1:6" x14ac:dyDescent="0.15">
      <c r="A18" s="128"/>
      <c r="B18" s="85">
        <v>3</v>
      </c>
      <c r="C18" s="84" t="s">
        <v>92</v>
      </c>
      <c r="D18" s="65"/>
      <c r="E18" s="65">
        <v>21071</v>
      </c>
    </row>
    <row r="19" spans="1:6" x14ac:dyDescent="0.15">
      <c r="A19" s="128"/>
      <c r="B19" s="85">
        <v>4</v>
      </c>
      <c r="C19" s="84" t="s">
        <v>153</v>
      </c>
      <c r="D19" s="103"/>
      <c r="E19" s="103">
        <v>123456789012</v>
      </c>
      <c r="F19" s="50" t="str">
        <f>IF(①入力!D19="","",
IF(D19&gt;999999999999,"入力した番号を確認してください",
IF(②異動届!BF26=CHOOSE(11-MOD(SUMPRODUCT(MID(TEXT(D19,"000000000000″"),{1,2,3,4,5,6,7,8,9,10,11},1)*{6,5,4,3,2,7,6,5,4,3,2}),11),1,2,3,4,5,6,7,8,9,0,0),"","入力した番号を確認してください")))</f>
        <v/>
      </c>
    </row>
    <row r="20" spans="1:6" x14ac:dyDescent="0.15">
      <c r="A20" s="128"/>
      <c r="B20" s="85">
        <v>5</v>
      </c>
      <c r="C20" s="84" t="s">
        <v>74</v>
      </c>
      <c r="D20" s="64"/>
      <c r="E20" s="64" t="s">
        <v>166</v>
      </c>
    </row>
    <row r="21" spans="1:6" x14ac:dyDescent="0.15">
      <c r="A21" s="128"/>
      <c r="B21" s="85">
        <v>6</v>
      </c>
      <c r="C21" s="84" t="s">
        <v>75</v>
      </c>
      <c r="D21" s="64"/>
      <c r="E21" s="64" t="s">
        <v>166</v>
      </c>
    </row>
    <row r="22" spans="1:6" x14ac:dyDescent="0.15">
      <c r="A22" s="128"/>
      <c r="B22" s="85">
        <v>7</v>
      </c>
      <c r="C22" s="84" t="s">
        <v>20</v>
      </c>
      <c r="D22" s="66"/>
      <c r="E22" s="66">
        <v>84400</v>
      </c>
    </row>
    <row r="23" spans="1:6" x14ac:dyDescent="0.15">
      <c r="A23" s="128"/>
      <c r="B23" s="135">
        <v>8</v>
      </c>
      <c r="C23" s="84" t="s">
        <v>125</v>
      </c>
      <c r="D23" s="66"/>
      <c r="E23" s="66">
        <v>21400</v>
      </c>
    </row>
    <row r="24" spans="1:6" x14ac:dyDescent="0.15">
      <c r="A24" s="128"/>
      <c r="B24" s="135"/>
      <c r="C24" s="85" t="s">
        <v>101</v>
      </c>
      <c r="D24" s="64"/>
      <c r="E24" s="64">
        <v>6</v>
      </c>
    </row>
    <row r="25" spans="1:6" x14ac:dyDescent="0.15">
      <c r="A25" s="128"/>
      <c r="B25" s="135"/>
      <c r="C25" s="85" t="s">
        <v>102</v>
      </c>
      <c r="D25" s="64"/>
      <c r="E25" s="64">
        <v>8</v>
      </c>
    </row>
    <row r="26" spans="1:6" x14ac:dyDescent="0.15">
      <c r="A26" s="128"/>
      <c r="B26" s="135">
        <v>9</v>
      </c>
      <c r="C26" s="84" t="s">
        <v>24</v>
      </c>
      <c r="D26" s="66"/>
      <c r="E26" s="66">
        <v>63000</v>
      </c>
      <c r="F26" s="50" t="str">
        <f>IF(D26=D22-D23,"","未徴収税額記入誤り")</f>
        <v/>
      </c>
    </row>
    <row r="27" spans="1:6" x14ac:dyDescent="0.15">
      <c r="A27" s="128"/>
      <c r="B27" s="135"/>
      <c r="C27" s="85" t="s">
        <v>104</v>
      </c>
      <c r="D27" s="64"/>
      <c r="E27" s="64">
        <v>9</v>
      </c>
    </row>
    <row r="28" spans="1:6" x14ac:dyDescent="0.15">
      <c r="A28" s="128"/>
      <c r="B28" s="135"/>
      <c r="C28" s="85" t="s">
        <v>105</v>
      </c>
      <c r="D28" s="64"/>
      <c r="E28" s="64">
        <v>5</v>
      </c>
    </row>
    <row r="29" spans="1:6" x14ac:dyDescent="0.15">
      <c r="A29" s="128"/>
      <c r="B29" s="85">
        <v>10</v>
      </c>
      <c r="C29" s="84" t="s">
        <v>26</v>
      </c>
      <c r="D29" s="65"/>
      <c r="E29" s="65">
        <v>44012</v>
      </c>
    </row>
    <row r="30" spans="1:6" x14ac:dyDescent="0.15">
      <c r="A30" s="128"/>
      <c r="B30" s="85">
        <v>11</v>
      </c>
      <c r="C30" s="84" t="s">
        <v>76</v>
      </c>
      <c r="D30" s="64"/>
      <c r="E30" s="64" t="s">
        <v>150</v>
      </c>
      <c r="F30" s="50" t="str">
        <f>IF(D30="6　その他（　　　）","印刷後(　　)内に事由を手書きで記入してください。","")</f>
        <v/>
      </c>
    </row>
    <row r="31" spans="1:6" x14ac:dyDescent="0.15">
      <c r="A31" s="128"/>
      <c r="B31" s="85">
        <v>12</v>
      </c>
      <c r="C31" s="84" t="s">
        <v>77</v>
      </c>
      <c r="D31" s="64"/>
      <c r="E31" s="64" t="s">
        <v>151</v>
      </c>
    </row>
    <row r="32" spans="1:6" x14ac:dyDescent="0.15">
      <c r="A32" s="128"/>
      <c r="B32" s="85">
        <v>13</v>
      </c>
      <c r="C32" s="84" t="s">
        <v>78</v>
      </c>
      <c r="D32" s="98"/>
      <c r="E32" s="98">
        <v>500000</v>
      </c>
    </row>
    <row r="33" spans="1:6" ht="14.25" thickBot="1" x14ac:dyDescent="0.2">
      <c r="A33" s="129"/>
      <c r="B33" s="88">
        <v>14</v>
      </c>
      <c r="C33" s="86" t="s">
        <v>79</v>
      </c>
      <c r="D33" s="98"/>
      <c r="E33" s="98">
        <v>50000</v>
      </c>
    </row>
    <row r="34" spans="1:6" x14ac:dyDescent="0.15">
      <c r="A34" s="37"/>
      <c r="B34" s="36"/>
      <c r="C34" s="36"/>
      <c r="D34" s="42"/>
      <c r="E34" s="42"/>
    </row>
    <row r="35" spans="1:6" s="93" customFormat="1" ht="14.25" thickBot="1" x14ac:dyDescent="0.2">
      <c r="A35" s="91" t="s">
        <v>146</v>
      </c>
      <c r="B35" s="92"/>
      <c r="C35" s="92"/>
      <c r="D35" s="91"/>
      <c r="E35" s="91"/>
      <c r="F35" s="50"/>
    </row>
    <row r="36" spans="1:6" ht="14.25" thickBot="1" x14ac:dyDescent="0.2">
      <c r="A36" s="130" t="s">
        <v>80</v>
      </c>
      <c r="B36" s="133" t="s">
        <v>81</v>
      </c>
      <c r="C36" s="134"/>
      <c r="D36" s="134"/>
      <c r="E36" s="97"/>
    </row>
    <row r="37" spans="1:6" x14ac:dyDescent="0.15">
      <c r="A37" s="131"/>
      <c r="B37" s="84">
        <v>1</v>
      </c>
      <c r="C37" s="89" t="s">
        <v>82</v>
      </c>
      <c r="D37" s="40"/>
      <c r="E37" s="40" t="s">
        <v>165</v>
      </c>
      <c r="F37" s="50" t="str">
        <f>IF(AND($D$31="1　特別徴収継続",D37=""),"記入してください","")</f>
        <v/>
      </c>
    </row>
    <row r="38" spans="1:6" x14ac:dyDescent="0.15">
      <c r="A38" s="131"/>
      <c r="B38" s="84">
        <v>2</v>
      </c>
      <c r="C38" s="89" t="s">
        <v>31</v>
      </c>
      <c r="D38" s="40"/>
      <c r="E38" s="40" t="s">
        <v>161</v>
      </c>
      <c r="F38" s="50" t="str">
        <f>IF(AND($D$31="1　特別徴収継続",D38=""),"記入してください","")</f>
        <v/>
      </c>
    </row>
    <row r="39" spans="1:6" x14ac:dyDescent="0.15">
      <c r="A39" s="131"/>
      <c r="B39" s="84">
        <v>3</v>
      </c>
      <c r="C39" s="89" t="s">
        <v>6</v>
      </c>
      <c r="D39" s="40"/>
      <c r="E39" s="40" t="s">
        <v>160</v>
      </c>
      <c r="F39" s="50" t="str">
        <f>IF(AND($D$31="1　特別徴収継続",D39=""),"記入してください","")</f>
        <v/>
      </c>
    </row>
    <row r="40" spans="1:6" x14ac:dyDescent="0.15">
      <c r="A40" s="131"/>
      <c r="B40" s="84">
        <v>4</v>
      </c>
      <c r="C40" s="89" t="s">
        <v>37</v>
      </c>
      <c r="D40" s="40"/>
      <c r="E40" s="40">
        <v>7777777</v>
      </c>
      <c r="F40" s="50" t="str">
        <f>IF(AND($D$31="1　特別徴収継続",D40=""),"記入してください","")</f>
        <v/>
      </c>
    </row>
    <row r="41" spans="1:6" ht="14.25" thickBot="1" x14ac:dyDescent="0.2">
      <c r="A41" s="131"/>
      <c r="B41" s="85">
        <v>5</v>
      </c>
      <c r="C41" s="89" t="s">
        <v>71</v>
      </c>
      <c r="D41" s="40"/>
      <c r="E41" s="40" t="s">
        <v>167</v>
      </c>
      <c r="F41" s="50" t="str">
        <f>IF(AND($D$31="1　特別徴収継続",D41=""),"記入してください","")</f>
        <v/>
      </c>
    </row>
    <row r="42" spans="1:6" ht="14.25" thickBot="1" x14ac:dyDescent="0.2">
      <c r="A42" s="131"/>
      <c r="B42" s="133" t="s">
        <v>83</v>
      </c>
      <c r="C42" s="134"/>
      <c r="D42" s="134"/>
      <c r="E42" s="97"/>
    </row>
    <row r="43" spans="1:6" x14ac:dyDescent="0.15">
      <c r="A43" s="131"/>
      <c r="B43" s="85">
        <v>6</v>
      </c>
      <c r="C43" s="89" t="s">
        <v>84</v>
      </c>
      <c r="D43" s="80"/>
      <c r="E43" s="49">
        <v>7000</v>
      </c>
      <c r="F43" s="50" t="str">
        <f>IF(AND($D$31="1　特別徴収継続",D43=""),"記入してください","")</f>
        <v/>
      </c>
    </row>
    <row r="44" spans="1:6" ht="14.25" thickBot="1" x14ac:dyDescent="0.2">
      <c r="A44" s="132"/>
      <c r="B44" s="86">
        <v>7</v>
      </c>
      <c r="C44" s="90" t="s">
        <v>85</v>
      </c>
      <c r="D44" s="73"/>
      <c r="E44" s="67">
        <v>9</v>
      </c>
      <c r="F44" s="50" t="str">
        <f>IF(AND($D$31="1　特別徴収継続",D44=""),"記入してください","")</f>
        <v/>
      </c>
    </row>
    <row r="46" spans="1:6" s="93" customFormat="1" ht="14.25" thickBot="1" x14ac:dyDescent="0.2">
      <c r="A46" s="93" t="s">
        <v>86</v>
      </c>
      <c r="D46" s="94"/>
      <c r="E46" s="94"/>
      <c r="F46" s="50"/>
    </row>
    <row r="47" spans="1:6" ht="14.25" thickBot="1" x14ac:dyDescent="0.2">
      <c r="A47" s="130" t="s">
        <v>42</v>
      </c>
      <c r="B47" s="133" t="s">
        <v>44</v>
      </c>
      <c r="C47" s="134"/>
      <c r="D47" s="134"/>
      <c r="E47" s="97"/>
      <c r="F47" s="50" t="str">
        <f>IF(AND($D$31="2　一括徴収",D48="",D54=""),"記入してください","")</f>
        <v/>
      </c>
    </row>
    <row r="48" spans="1:6" x14ac:dyDescent="0.15">
      <c r="A48" s="131"/>
      <c r="B48" s="89">
        <v>1</v>
      </c>
      <c r="C48" s="89" t="s">
        <v>43</v>
      </c>
      <c r="D48" s="61"/>
      <c r="E48" s="68" t="s">
        <v>145</v>
      </c>
      <c r="F48" s="50" t="s">
        <v>114</v>
      </c>
    </row>
    <row r="49" spans="1:6" x14ac:dyDescent="0.15">
      <c r="A49" s="131"/>
      <c r="B49" s="89">
        <v>2</v>
      </c>
      <c r="C49" s="89" t="s">
        <v>87</v>
      </c>
      <c r="D49" s="69"/>
      <c r="E49" s="69">
        <v>41890</v>
      </c>
    </row>
    <row r="50" spans="1:6" x14ac:dyDescent="0.15">
      <c r="A50" s="131"/>
      <c r="B50" s="89">
        <v>3</v>
      </c>
      <c r="C50" s="89" t="s">
        <v>48</v>
      </c>
      <c r="D50" s="70"/>
      <c r="E50" s="70">
        <v>63000</v>
      </c>
    </row>
    <row r="51" spans="1:6" x14ac:dyDescent="0.15">
      <c r="A51" s="131"/>
      <c r="B51" s="89">
        <v>4</v>
      </c>
      <c r="C51" s="89" t="s">
        <v>88</v>
      </c>
      <c r="D51" s="70"/>
      <c r="E51" s="70">
        <v>63000</v>
      </c>
    </row>
    <row r="52" spans="1:6" ht="14.25" thickBot="1" x14ac:dyDescent="0.2">
      <c r="A52" s="131"/>
      <c r="B52" s="89">
        <v>5</v>
      </c>
      <c r="C52" s="89" t="s">
        <v>89</v>
      </c>
      <c r="D52" s="72"/>
      <c r="E52" s="68">
        <v>9</v>
      </c>
    </row>
    <row r="53" spans="1:6" ht="14.25" thickBot="1" x14ac:dyDescent="0.2">
      <c r="A53" s="131"/>
      <c r="B53" s="133" t="s">
        <v>45</v>
      </c>
      <c r="C53" s="134"/>
      <c r="D53" s="134"/>
      <c r="E53" s="97"/>
    </row>
    <row r="54" spans="1:6" ht="14.25" thickBot="1" x14ac:dyDescent="0.2">
      <c r="A54" s="132"/>
      <c r="B54" s="86">
        <v>6</v>
      </c>
      <c r="C54" s="86" t="s">
        <v>43</v>
      </c>
      <c r="D54" s="62"/>
      <c r="E54" s="71" t="s">
        <v>110</v>
      </c>
      <c r="F54" s="50" t="s">
        <v>113</v>
      </c>
    </row>
  </sheetData>
  <mergeCells count="11">
    <mergeCell ref="A1:D2"/>
    <mergeCell ref="A5:A14"/>
    <mergeCell ref="A16:A33"/>
    <mergeCell ref="A36:A44"/>
    <mergeCell ref="A47:A54"/>
    <mergeCell ref="B36:D36"/>
    <mergeCell ref="B42:D42"/>
    <mergeCell ref="B47:D47"/>
    <mergeCell ref="B53:D53"/>
    <mergeCell ref="B23:B25"/>
    <mergeCell ref="B26:B28"/>
  </mergeCells>
  <phoneticPr fontId="1"/>
  <dataValidations count="5">
    <dataValidation type="list" allowBlank="1" showInputMessage="1" showErrorMessage="1" sqref="D30:E30">
      <formula1>異動事由</formula1>
    </dataValidation>
    <dataValidation type="list" allowBlank="1" showInputMessage="1" showErrorMessage="1" sqref="D31:E31">
      <formula1>未徴収税額の徴収方法</formula1>
    </dataValidation>
    <dataValidation type="list" allowBlank="1" showInputMessage="1" showErrorMessage="1" sqref="D27:E28 D52:E52 D44:E44 D24:E25">
      <formula1>月</formula1>
    </dataValidation>
    <dataValidation type="list" allowBlank="1" showInputMessage="1" showErrorMessage="1" sqref="D48:E48">
      <formula1>一括徴収する場合の理由</formula1>
    </dataValidation>
    <dataValidation type="list" allowBlank="1" showInputMessage="1" showErrorMessage="1" sqref="D54:E54">
      <formula1>一括徴収しない場合の理由</formula1>
    </dataValidation>
  </dataValidations>
  <pageMargins left="0.70866141732283472" right="0.70866141732283472" top="0.74803149606299213" bottom="0.74803149606299213"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V80"/>
  <sheetViews>
    <sheetView tabSelected="1" view="pageBreakPreview" zoomScale="115" zoomScaleNormal="100" zoomScaleSheetLayoutView="115" workbookViewId="0">
      <selection activeCell="AG36" sqref="AG36:BF37"/>
    </sheetView>
  </sheetViews>
  <sheetFormatPr defaultRowHeight="6.95" customHeight="1" x14ac:dyDescent="0.15"/>
  <cols>
    <col min="1" max="7" width="0.75" style="1" customWidth="1"/>
    <col min="8" max="8" width="1.25" style="1" customWidth="1"/>
    <col min="9" max="47" width="0.75" style="1" customWidth="1"/>
    <col min="48" max="48" width="1" style="1" customWidth="1"/>
    <col min="49" max="60" width="0.75" style="1" customWidth="1"/>
    <col min="61" max="111" width="0.875" style="1" customWidth="1"/>
    <col min="112" max="130" width="0.75" style="1" customWidth="1"/>
    <col min="131" max="132" width="1" style="1" customWidth="1"/>
    <col min="133" max="147" width="0.75" style="1" customWidth="1"/>
    <col min="148" max="153" width="1.125" style="1" customWidth="1"/>
    <col min="154" max="241" width="0.75" style="1" customWidth="1"/>
    <col min="242" max="256" width="1" style="1" customWidth="1"/>
    <col min="257" max="16384" width="9" style="1"/>
  </cols>
  <sheetData>
    <row r="1" spans="1:178" ht="6.95" customHeight="1" x14ac:dyDescent="0.15">
      <c r="Y1" s="258" t="s">
        <v>169</v>
      </c>
      <c r="Z1" s="258"/>
      <c r="AA1" s="258"/>
      <c r="AB1" s="258"/>
      <c r="AC1" s="258"/>
      <c r="AD1" s="258"/>
      <c r="AE1" s="258"/>
      <c r="AF1" s="258"/>
      <c r="AG1" s="258"/>
      <c r="AH1" s="258"/>
      <c r="AI1" s="258"/>
      <c r="AJ1" s="258"/>
      <c r="AK1" s="258"/>
      <c r="AL1" s="258"/>
      <c r="AM1" s="258"/>
      <c r="AN1" s="258"/>
      <c r="AO1" s="258"/>
      <c r="AP1" s="258"/>
      <c r="AQ1" s="258"/>
      <c r="AR1" s="258"/>
      <c r="AT1" s="257" t="s">
        <v>0</v>
      </c>
      <c r="AU1" s="257"/>
      <c r="AV1" s="257"/>
      <c r="AW1" s="257"/>
      <c r="AX1" s="257"/>
      <c r="AY1" s="257"/>
      <c r="AZ1" s="257"/>
      <c r="BA1" s="257"/>
      <c r="BB1" s="257"/>
      <c r="BC1" s="257"/>
      <c r="BD1" s="257"/>
      <c r="BE1" s="257"/>
      <c r="BF1" s="257"/>
      <c r="BG1" s="257"/>
      <c r="BH1" s="257"/>
      <c r="BI1" s="257"/>
      <c r="BJ1" s="257"/>
      <c r="BK1" s="257"/>
    </row>
    <row r="2" spans="1:178" ht="6.95" customHeight="1" x14ac:dyDescent="0.15">
      <c r="A2" s="315" t="s">
        <v>117</v>
      </c>
      <c r="B2" s="316"/>
      <c r="C2" s="317"/>
      <c r="Y2" s="258"/>
      <c r="Z2" s="258"/>
      <c r="AA2" s="258"/>
      <c r="AB2" s="258"/>
      <c r="AC2" s="258"/>
      <c r="AD2" s="258"/>
      <c r="AE2" s="258"/>
      <c r="AF2" s="258"/>
      <c r="AG2" s="258"/>
      <c r="AH2" s="258"/>
      <c r="AI2" s="258"/>
      <c r="AJ2" s="258"/>
      <c r="AK2" s="258"/>
      <c r="AL2" s="258"/>
      <c r="AM2" s="258"/>
      <c r="AN2" s="258"/>
      <c r="AO2" s="258"/>
      <c r="AP2" s="258"/>
      <c r="AQ2" s="258"/>
      <c r="AR2" s="258"/>
      <c r="AS2" s="7"/>
      <c r="AT2" s="257"/>
      <c r="AU2" s="257"/>
      <c r="AV2" s="257"/>
      <c r="AW2" s="257"/>
      <c r="AX2" s="257"/>
      <c r="AY2" s="257"/>
      <c r="AZ2" s="257"/>
      <c r="BA2" s="257"/>
      <c r="BB2" s="257"/>
      <c r="BC2" s="257"/>
      <c r="BD2" s="257"/>
      <c r="BE2" s="257"/>
      <c r="BF2" s="257"/>
      <c r="BG2" s="257"/>
      <c r="BH2" s="257"/>
      <c r="BI2" s="257"/>
      <c r="BJ2" s="257"/>
      <c r="BK2" s="257"/>
      <c r="BL2" s="7"/>
      <c r="BM2" s="7"/>
      <c r="BN2" s="7"/>
      <c r="BO2" s="259" t="s">
        <v>2</v>
      </c>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c r="CR2" s="259"/>
      <c r="CS2" s="259"/>
      <c r="CT2" s="259"/>
      <c r="CU2" s="259"/>
      <c r="CV2" s="259"/>
      <c r="CW2" s="259"/>
      <c r="CX2" s="259"/>
      <c r="CY2" s="259"/>
      <c r="CZ2" s="259"/>
      <c r="DA2" s="259"/>
      <c r="DB2" s="259"/>
      <c r="DC2" s="259"/>
      <c r="DD2" s="259"/>
      <c r="DE2" s="259"/>
      <c r="DF2" s="259"/>
      <c r="DG2" s="259"/>
      <c r="DH2" s="259"/>
      <c r="DI2" s="259"/>
      <c r="DJ2" s="259"/>
    </row>
    <row r="3" spans="1:178" ht="6.95" customHeight="1" x14ac:dyDescent="0.15">
      <c r="A3" s="318"/>
      <c r="B3" s="319"/>
      <c r="C3" s="320"/>
      <c r="Y3" s="258"/>
      <c r="Z3" s="258"/>
      <c r="AA3" s="258"/>
      <c r="AB3" s="258"/>
      <c r="AC3" s="258"/>
      <c r="AD3" s="258"/>
      <c r="AE3" s="258"/>
      <c r="AF3" s="258"/>
      <c r="AG3" s="258"/>
      <c r="AH3" s="258"/>
      <c r="AI3" s="258"/>
      <c r="AJ3" s="258"/>
      <c r="AK3" s="258"/>
      <c r="AL3" s="258"/>
      <c r="AM3" s="258"/>
      <c r="AN3" s="258"/>
      <c r="AO3" s="258"/>
      <c r="AP3" s="258"/>
      <c r="AQ3" s="258"/>
      <c r="AR3" s="258"/>
      <c r="AS3" s="7"/>
      <c r="AT3" s="257"/>
      <c r="AU3" s="257"/>
      <c r="AV3" s="257"/>
      <c r="AW3" s="257"/>
      <c r="AX3" s="257"/>
      <c r="AY3" s="257"/>
      <c r="AZ3" s="257"/>
      <c r="BA3" s="257"/>
      <c r="BB3" s="257"/>
      <c r="BC3" s="257"/>
      <c r="BD3" s="257"/>
      <c r="BE3" s="257"/>
      <c r="BF3" s="257"/>
      <c r="BG3" s="257"/>
      <c r="BH3" s="257"/>
      <c r="BI3" s="257"/>
      <c r="BJ3" s="257"/>
      <c r="BK3" s="257"/>
      <c r="BL3" s="7"/>
      <c r="BM3" s="7"/>
      <c r="BN3" s="7"/>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c r="CQ3" s="259"/>
      <c r="CR3" s="259"/>
      <c r="CS3" s="259"/>
      <c r="CT3" s="259"/>
      <c r="CU3" s="259"/>
      <c r="CV3" s="259"/>
      <c r="CW3" s="259"/>
      <c r="CX3" s="259"/>
      <c r="CY3" s="259"/>
      <c r="CZ3" s="259"/>
      <c r="DA3" s="259"/>
      <c r="DB3" s="259"/>
      <c r="DC3" s="259"/>
      <c r="DD3" s="259"/>
      <c r="DE3" s="259"/>
      <c r="DF3" s="259"/>
      <c r="DG3" s="259"/>
      <c r="DH3" s="259"/>
      <c r="DI3" s="259"/>
      <c r="DJ3" s="259"/>
    </row>
    <row r="4" spans="1:178" ht="6.95" customHeight="1" x14ac:dyDescent="0.15">
      <c r="A4" s="318"/>
      <c r="B4" s="319"/>
      <c r="C4" s="320"/>
      <c r="Y4" s="258" t="s">
        <v>54</v>
      </c>
      <c r="Z4" s="258"/>
      <c r="AA4" s="258"/>
      <c r="AB4" s="258"/>
      <c r="AC4" s="258"/>
      <c r="AD4" s="258"/>
      <c r="AE4" s="258"/>
      <c r="AF4" s="258"/>
      <c r="AG4" s="258"/>
      <c r="AH4" s="258"/>
      <c r="AI4" s="258"/>
      <c r="AJ4" s="258"/>
      <c r="AK4" s="258"/>
      <c r="AL4" s="258"/>
      <c r="AM4" s="258"/>
      <c r="AN4" s="258"/>
      <c r="AO4" s="258"/>
      <c r="AP4" s="258"/>
      <c r="AQ4" s="258"/>
      <c r="AR4" s="258"/>
      <c r="AS4" s="7"/>
      <c r="AT4" s="257" t="s">
        <v>115</v>
      </c>
      <c r="AU4" s="257"/>
      <c r="AV4" s="257"/>
      <c r="AW4" s="257"/>
      <c r="AX4" s="257"/>
      <c r="AY4" s="257"/>
      <c r="AZ4" s="257"/>
      <c r="BA4" s="257"/>
      <c r="BB4" s="257"/>
      <c r="BC4" s="257"/>
      <c r="BD4" s="257"/>
      <c r="BE4" s="257"/>
      <c r="BF4" s="257"/>
      <c r="BG4" s="257"/>
      <c r="BH4" s="257"/>
      <c r="BI4" s="257"/>
      <c r="BJ4" s="257"/>
      <c r="BK4" s="257"/>
      <c r="BL4" s="7"/>
      <c r="BM4" s="7"/>
      <c r="BN4" s="7"/>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259"/>
      <c r="CQ4" s="259"/>
      <c r="CR4" s="259"/>
      <c r="CS4" s="259"/>
      <c r="CT4" s="259"/>
      <c r="CU4" s="259"/>
      <c r="CV4" s="259"/>
      <c r="CW4" s="259"/>
      <c r="CX4" s="259"/>
      <c r="CY4" s="259"/>
      <c r="CZ4" s="259"/>
      <c r="DA4" s="259"/>
      <c r="DB4" s="259"/>
      <c r="DC4" s="259"/>
      <c r="DD4" s="259"/>
      <c r="DE4" s="259"/>
      <c r="DF4" s="259"/>
      <c r="DG4" s="259"/>
      <c r="DH4" s="259"/>
      <c r="DI4" s="259"/>
      <c r="DJ4" s="259"/>
      <c r="DW4" s="370" t="s">
        <v>116</v>
      </c>
      <c r="DX4" s="292"/>
      <c r="DY4" s="292"/>
      <c r="DZ4" s="292"/>
      <c r="EA4" s="292"/>
      <c r="EB4" s="292"/>
      <c r="EC4" s="292"/>
      <c r="ED4" s="292"/>
      <c r="EE4" s="292"/>
      <c r="EF4" s="292"/>
      <c r="EG4" s="292"/>
      <c r="EH4" s="292"/>
      <c r="EI4" s="292"/>
      <c r="EJ4" s="292"/>
      <c r="EK4" s="292"/>
      <c r="EL4" s="371"/>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8"/>
      <c r="FS4" s="256" t="s">
        <v>61</v>
      </c>
      <c r="FT4" s="256"/>
      <c r="FU4" s="256"/>
      <c r="FV4" s="14"/>
    </row>
    <row r="5" spans="1:178" ht="6.95" customHeight="1" x14ac:dyDescent="0.15">
      <c r="A5" s="318"/>
      <c r="B5" s="319"/>
      <c r="C5" s="320"/>
      <c r="Y5" s="258"/>
      <c r="Z5" s="258"/>
      <c r="AA5" s="258"/>
      <c r="AB5" s="258"/>
      <c r="AC5" s="258"/>
      <c r="AD5" s="258"/>
      <c r="AE5" s="258"/>
      <c r="AF5" s="258"/>
      <c r="AG5" s="258"/>
      <c r="AH5" s="258"/>
      <c r="AI5" s="258"/>
      <c r="AJ5" s="258"/>
      <c r="AK5" s="258"/>
      <c r="AL5" s="258"/>
      <c r="AM5" s="258"/>
      <c r="AN5" s="258"/>
      <c r="AO5" s="258"/>
      <c r="AP5" s="258"/>
      <c r="AQ5" s="258"/>
      <c r="AR5" s="258"/>
      <c r="AS5" s="7"/>
      <c r="AT5" s="257"/>
      <c r="AU5" s="257"/>
      <c r="AV5" s="257"/>
      <c r="AW5" s="257"/>
      <c r="AX5" s="257"/>
      <c r="AY5" s="257"/>
      <c r="AZ5" s="257"/>
      <c r="BA5" s="257"/>
      <c r="BB5" s="257"/>
      <c r="BC5" s="257"/>
      <c r="BD5" s="257"/>
      <c r="BE5" s="257"/>
      <c r="BF5" s="257"/>
      <c r="BG5" s="257"/>
      <c r="BH5" s="257"/>
      <c r="BI5" s="257"/>
      <c r="BJ5" s="257"/>
      <c r="BK5" s="25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W5" s="372"/>
      <c r="DX5" s="293"/>
      <c r="DY5" s="293"/>
      <c r="DZ5" s="293"/>
      <c r="EA5" s="293"/>
      <c r="EB5" s="293"/>
      <c r="EC5" s="293"/>
      <c r="ED5" s="293"/>
      <c r="EE5" s="293"/>
      <c r="EF5" s="293"/>
      <c r="EG5" s="293"/>
      <c r="EH5" s="293"/>
      <c r="EI5" s="293"/>
      <c r="EJ5" s="293"/>
      <c r="EK5" s="293"/>
      <c r="EL5" s="373"/>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15"/>
      <c r="FS5" s="256"/>
      <c r="FT5" s="256"/>
      <c r="FU5" s="256"/>
      <c r="FV5" s="14"/>
    </row>
    <row r="6" spans="1:178" ht="6.95" customHeight="1" thickBot="1" x14ac:dyDescent="0.2">
      <c r="A6" s="318"/>
      <c r="B6" s="319"/>
      <c r="C6" s="320"/>
      <c r="Y6" s="260"/>
      <c r="Z6" s="260"/>
      <c r="AA6" s="260"/>
      <c r="AB6" s="260"/>
      <c r="AC6" s="260"/>
      <c r="AD6" s="260"/>
      <c r="AE6" s="260"/>
      <c r="AF6" s="260"/>
      <c r="AG6" s="260"/>
      <c r="AH6" s="260"/>
      <c r="AI6" s="260"/>
      <c r="AJ6" s="260"/>
      <c r="AK6" s="260"/>
      <c r="AL6" s="260"/>
      <c r="AM6" s="260"/>
      <c r="AN6" s="260"/>
      <c r="AO6" s="260"/>
      <c r="AP6" s="260"/>
      <c r="AQ6" s="260"/>
      <c r="AR6" s="260"/>
      <c r="AS6" s="7"/>
      <c r="AT6" s="261"/>
      <c r="AU6" s="261"/>
      <c r="AV6" s="261"/>
      <c r="AW6" s="261"/>
      <c r="AX6" s="261"/>
      <c r="AY6" s="261"/>
      <c r="AZ6" s="261"/>
      <c r="BA6" s="261"/>
      <c r="BB6" s="261"/>
      <c r="BC6" s="261"/>
      <c r="BD6" s="261"/>
      <c r="BE6" s="261"/>
      <c r="BF6" s="261"/>
      <c r="BG6" s="261"/>
      <c r="BH6" s="261"/>
      <c r="BI6" s="261"/>
      <c r="BJ6" s="261"/>
      <c r="BK6" s="261"/>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W6" s="372"/>
      <c r="DX6" s="293"/>
      <c r="DY6" s="293"/>
      <c r="DZ6" s="293"/>
      <c r="EA6" s="293"/>
      <c r="EB6" s="293"/>
      <c r="EC6" s="293"/>
      <c r="ED6" s="293"/>
      <c r="EE6" s="293"/>
      <c r="EF6" s="293"/>
      <c r="EG6" s="293"/>
      <c r="EH6" s="293"/>
      <c r="EI6" s="293"/>
      <c r="EJ6" s="293"/>
      <c r="EK6" s="293"/>
      <c r="EL6" s="373"/>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15"/>
      <c r="FS6" s="256"/>
      <c r="FT6" s="256"/>
      <c r="FU6" s="256"/>
      <c r="FV6" s="14"/>
    </row>
    <row r="7" spans="1:178" ht="6.95" customHeight="1" x14ac:dyDescent="0.15">
      <c r="A7" s="318"/>
      <c r="B7" s="319"/>
      <c r="C7" s="320"/>
      <c r="E7" s="2"/>
      <c r="F7" s="2"/>
      <c r="G7" s="2"/>
      <c r="H7" s="2"/>
      <c r="I7" s="2"/>
      <c r="J7" s="355" t="str">
        <f>IF(①入力!D4="","",①入力!D4)</f>
        <v/>
      </c>
      <c r="K7" s="355"/>
      <c r="L7" s="355"/>
      <c r="M7" s="355"/>
      <c r="N7" s="355"/>
      <c r="O7" s="2"/>
      <c r="P7" s="2"/>
      <c r="Q7" s="2"/>
      <c r="R7" s="2"/>
      <c r="S7" s="2"/>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23"/>
      <c r="AU7" s="375" t="s">
        <v>4</v>
      </c>
      <c r="AV7" s="376"/>
      <c r="AW7" s="108"/>
      <c r="AX7" s="356" t="s">
        <v>56</v>
      </c>
      <c r="AY7" s="356"/>
      <c r="AZ7" s="108"/>
      <c r="BA7" s="286" t="s">
        <v>119</v>
      </c>
      <c r="BB7" s="287"/>
      <c r="BC7" s="287"/>
      <c r="BD7" s="287"/>
      <c r="BE7" s="287"/>
      <c r="BF7" s="287"/>
      <c r="BG7" s="287"/>
      <c r="BH7" s="308"/>
      <c r="BI7" s="328" t="str">
        <f>IF(①入力!D5="","",①入力!D5)</f>
        <v/>
      </c>
      <c r="BJ7" s="329"/>
      <c r="BK7" s="329"/>
      <c r="BL7" s="329"/>
      <c r="BM7" s="329"/>
      <c r="BN7" s="329"/>
      <c r="BO7" s="329"/>
      <c r="BP7" s="329"/>
      <c r="BQ7" s="329"/>
      <c r="BR7" s="329"/>
      <c r="BS7" s="329"/>
      <c r="BT7" s="329"/>
      <c r="BU7" s="329"/>
      <c r="BV7" s="329"/>
      <c r="BW7" s="329"/>
      <c r="BX7" s="329"/>
      <c r="BY7" s="329"/>
      <c r="BZ7" s="329"/>
      <c r="CA7" s="329"/>
      <c r="CB7" s="329"/>
      <c r="CC7" s="329"/>
      <c r="CD7" s="329"/>
      <c r="CE7" s="329"/>
      <c r="CF7" s="329"/>
      <c r="CG7" s="329"/>
      <c r="CH7" s="329"/>
      <c r="CI7" s="329"/>
      <c r="CJ7" s="329"/>
      <c r="CK7" s="329"/>
      <c r="CL7" s="329"/>
      <c r="CM7" s="329"/>
      <c r="CN7" s="329"/>
      <c r="CO7" s="329"/>
      <c r="CP7" s="329"/>
      <c r="CQ7" s="329"/>
      <c r="CR7" s="329"/>
      <c r="CS7" s="329"/>
      <c r="CT7" s="329"/>
      <c r="CU7" s="329"/>
      <c r="CV7" s="329"/>
      <c r="CW7" s="329"/>
      <c r="CX7" s="329"/>
      <c r="CY7" s="329"/>
      <c r="CZ7" s="329"/>
      <c r="DA7" s="329"/>
      <c r="DB7" s="329"/>
      <c r="DC7" s="329"/>
      <c r="DD7" s="122"/>
      <c r="DE7" s="122"/>
      <c r="DF7" s="122"/>
      <c r="DG7" s="122"/>
      <c r="DH7" s="271" t="s">
        <v>120</v>
      </c>
      <c r="DI7" s="272"/>
      <c r="DJ7" s="272"/>
      <c r="DK7" s="273"/>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286" t="str">
        <f>IF(①入力!D4="","",①入力!D4-1)</f>
        <v/>
      </c>
      <c r="EP7" s="287"/>
      <c r="EQ7" s="308"/>
      <c r="ER7" s="309" t="s">
        <v>1</v>
      </c>
      <c r="ES7" s="310"/>
      <c r="ET7" s="310"/>
      <c r="EU7" s="310"/>
      <c r="EV7" s="310"/>
      <c r="EW7" s="311"/>
      <c r="EX7" s="286" t="str">
        <f>IF(①入力!D11="","",①入力!D11)</f>
        <v/>
      </c>
      <c r="EY7" s="287"/>
      <c r="EZ7" s="287"/>
      <c r="FA7" s="287"/>
      <c r="FB7" s="287"/>
      <c r="FC7" s="287"/>
      <c r="FD7" s="287"/>
      <c r="FE7" s="287"/>
      <c r="FF7" s="287"/>
      <c r="FG7" s="287"/>
      <c r="FH7" s="287"/>
      <c r="FI7" s="287"/>
      <c r="FJ7" s="287"/>
      <c r="FK7" s="287"/>
      <c r="FL7" s="287"/>
      <c r="FM7" s="287"/>
      <c r="FN7" s="287"/>
      <c r="FO7" s="287"/>
      <c r="FP7" s="287"/>
      <c r="FQ7" s="288"/>
      <c r="FS7" s="256"/>
      <c r="FT7" s="256"/>
      <c r="FU7" s="256"/>
      <c r="FV7" s="14"/>
    </row>
    <row r="8" spans="1:178" ht="6.95" customHeight="1" x14ac:dyDescent="0.15">
      <c r="A8" s="318"/>
      <c r="B8" s="319"/>
      <c r="C8" s="320"/>
      <c r="E8" s="2"/>
      <c r="F8" s="2"/>
      <c r="G8" s="2"/>
      <c r="H8" s="2"/>
      <c r="I8" s="2"/>
      <c r="J8" s="355"/>
      <c r="K8" s="355"/>
      <c r="L8" s="355"/>
      <c r="M8" s="355"/>
      <c r="N8" s="355"/>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15"/>
      <c r="AU8" s="377"/>
      <c r="AV8" s="378"/>
      <c r="AW8" s="2"/>
      <c r="AX8" s="248" t="s">
        <v>55</v>
      </c>
      <c r="AY8" s="248"/>
      <c r="AZ8" s="2"/>
      <c r="BA8" s="182"/>
      <c r="BB8" s="169"/>
      <c r="BC8" s="169"/>
      <c r="BD8" s="169"/>
      <c r="BE8" s="169"/>
      <c r="BF8" s="169"/>
      <c r="BG8" s="169"/>
      <c r="BH8" s="183"/>
      <c r="BI8" s="330"/>
      <c r="BJ8" s="331"/>
      <c r="BK8" s="331"/>
      <c r="BL8" s="331"/>
      <c r="BM8" s="331"/>
      <c r="BN8" s="331"/>
      <c r="BO8" s="331"/>
      <c r="BP8" s="331"/>
      <c r="BQ8" s="331"/>
      <c r="BR8" s="331"/>
      <c r="BS8" s="331"/>
      <c r="BT8" s="331"/>
      <c r="BU8" s="331"/>
      <c r="BV8" s="331"/>
      <c r="BW8" s="331"/>
      <c r="BX8" s="331"/>
      <c r="BY8" s="331"/>
      <c r="BZ8" s="331"/>
      <c r="CA8" s="331"/>
      <c r="CB8" s="331"/>
      <c r="CC8" s="331"/>
      <c r="CD8" s="331"/>
      <c r="CE8" s="331"/>
      <c r="CF8" s="331"/>
      <c r="CG8" s="331"/>
      <c r="CH8" s="331"/>
      <c r="CI8" s="331"/>
      <c r="CJ8" s="331"/>
      <c r="CK8" s="331"/>
      <c r="CL8" s="331"/>
      <c r="CM8" s="331"/>
      <c r="CN8" s="331"/>
      <c r="CO8" s="331"/>
      <c r="CP8" s="331"/>
      <c r="CQ8" s="331"/>
      <c r="CR8" s="331"/>
      <c r="CS8" s="331"/>
      <c r="CT8" s="331"/>
      <c r="CU8" s="331"/>
      <c r="CV8" s="331"/>
      <c r="CW8" s="331"/>
      <c r="CX8" s="331"/>
      <c r="CY8" s="331"/>
      <c r="CZ8" s="331"/>
      <c r="DA8" s="331"/>
      <c r="DB8" s="331"/>
      <c r="DC8" s="331"/>
      <c r="DD8" s="105"/>
      <c r="DE8" s="105"/>
      <c r="DF8" s="105"/>
      <c r="DG8" s="105"/>
      <c r="DH8" s="274"/>
      <c r="DI8" s="275"/>
      <c r="DJ8" s="275"/>
      <c r="DK8" s="276"/>
      <c r="DL8" s="182" t="str">
        <f>IF(①入力!D9="","",①入力!D9)</f>
        <v/>
      </c>
      <c r="DM8" s="169"/>
      <c r="DN8" s="169"/>
      <c r="DO8" s="169"/>
      <c r="DP8" s="169"/>
      <c r="DQ8" s="169"/>
      <c r="DR8" s="169"/>
      <c r="DS8" s="169"/>
      <c r="DT8" s="169"/>
      <c r="DU8" s="169"/>
      <c r="DV8" s="169"/>
      <c r="DW8" s="169"/>
      <c r="DX8" s="169"/>
      <c r="DY8" s="169"/>
      <c r="DZ8" s="169"/>
      <c r="EA8" s="169"/>
      <c r="EB8" s="169"/>
      <c r="EC8" s="169"/>
      <c r="ED8" s="169"/>
      <c r="EE8" s="169"/>
      <c r="EF8" s="169"/>
      <c r="EG8" s="169"/>
      <c r="EH8" s="169"/>
      <c r="EI8" s="169"/>
      <c r="EJ8" s="169"/>
      <c r="EK8" s="2"/>
      <c r="EL8" s="2"/>
      <c r="EM8" s="2"/>
      <c r="EN8" s="2"/>
      <c r="EO8" s="182"/>
      <c r="EP8" s="169"/>
      <c r="EQ8" s="183"/>
      <c r="ER8" s="297"/>
      <c r="ES8" s="298"/>
      <c r="ET8" s="298"/>
      <c r="EU8" s="298"/>
      <c r="EV8" s="298"/>
      <c r="EW8" s="299"/>
      <c r="EX8" s="182"/>
      <c r="EY8" s="169"/>
      <c r="EZ8" s="169"/>
      <c r="FA8" s="169"/>
      <c r="FB8" s="169"/>
      <c r="FC8" s="169"/>
      <c r="FD8" s="169"/>
      <c r="FE8" s="169"/>
      <c r="FF8" s="169"/>
      <c r="FG8" s="169"/>
      <c r="FH8" s="169"/>
      <c r="FI8" s="169"/>
      <c r="FJ8" s="169"/>
      <c r="FK8" s="169"/>
      <c r="FL8" s="169"/>
      <c r="FM8" s="169"/>
      <c r="FN8" s="169"/>
      <c r="FO8" s="169"/>
      <c r="FP8" s="169"/>
      <c r="FQ8" s="289"/>
      <c r="FS8" s="256"/>
      <c r="FT8" s="256"/>
      <c r="FU8" s="256"/>
      <c r="FV8" s="14"/>
    </row>
    <row r="9" spans="1:178" ht="6.95" customHeight="1" x14ac:dyDescent="0.15">
      <c r="A9" s="318"/>
      <c r="B9" s="319"/>
      <c r="C9" s="320"/>
      <c r="E9" s="2"/>
      <c r="F9" s="2"/>
      <c r="G9" s="2"/>
      <c r="H9" s="2"/>
      <c r="I9" s="2"/>
      <c r="J9" s="355"/>
      <c r="K9" s="355"/>
      <c r="L9" s="355"/>
      <c r="M9" s="355"/>
      <c r="N9" s="355"/>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15"/>
      <c r="AU9" s="377"/>
      <c r="AV9" s="378"/>
      <c r="AW9" s="2"/>
      <c r="AX9" s="248"/>
      <c r="AY9" s="248"/>
      <c r="AZ9" s="2"/>
      <c r="BA9" s="182"/>
      <c r="BB9" s="169"/>
      <c r="BC9" s="169"/>
      <c r="BD9" s="169"/>
      <c r="BE9" s="169"/>
      <c r="BF9" s="169"/>
      <c r="BG9" s="169"/>
      <c r="BH9" s="183"/>
      <c r="BI9" s="330"/>
      <c r="BJ9" s="331"/>
      <c r="BK9" s="331"/>
      <c r="BL9" s="331"/>
      <c r="BM9" s="331"/>
      <c r="BN9" s="331"/>
      <c r="BO9" s="331"/>
      <c r="BP9" s="331"/>
      <c r="BQ9" s="331"/>
      <c r="BR9" s="331"/>
      <c r="BS9" s="331"/>
      <c r="BT9" s="331"/>
      <c r="BU9" s="331"/>
      <c r="BV9" s="331"/>
      <c r="BW9" s="331"/>
      <c r="BX9" s="331"/>
      <c r="BY9" s="331"/>
      <c r="BZ9" s="331"/>
      <c r="CA9" s="331"/>
      <c r="CB9" s="331"/>
      <c r="CC9" s="331"/>
      <c r="CD9" s="331"/>
      <c r="CE9" s="331"/>
      <c r="CF9" s="331"/>
      <c r="CG9" s="331"/>
      <c r="CH9" s="331"/>
      <c r="CI9" s="331"/>
      <c r="CJ9" s="331"/>
      <c r="CK9" s="331"/>
      <c r="CL9" s="331"/>
      <c r="CM9" s="331"/>
      <c r="CN9" s="331"/>
      <c r="CO9" s="331"/>
      <c r="CP9" s="331"/>
      <c r="CQ9" s="331"/>
      <c r="CR9" s="331"/>
      <c r="CS9" s="331"/>
      <c r="CT9" s="331"/>
      <c r="CU9" s="331"/>
      <c r="CV9" s="331"/>
      <c r="CW9" s="331"/>
      <c r="CX9" s="331"/>
      <c r="CY9" s="331"/>
      <c r="CZ9" s="331"/>
      <c r="DA9" s="331"/>
      <c r="DB9" s="331"/>
      <c r="DC9" s="331"/>
      <c r="DD9" s="186" t="s">
        <v>58</v>
      </c>
      <c r="DE9" s="186"/>
      <c r="DF9" s="186"/>
      <c r="DG9" s="105"/>
      <c r="DH9" s="274"/>
      <c r="DI9" s="275"/>
      <c r="DJ9" s="275"/>
      <c r="DK9" s="276"/>
      <c r="DL9" s="182"/>
      <c r="DM9" s="169"/>
      <c r="DN9" s="169"/>
      <c r="DO9" s="169"/>
      <c r="DP9" s="169"/>
      <c r="DQ9" s="169"/>
      <c r="DR9" s="169"/>
      <c r="DS9" s="169"/>
      <c r="DT9" s="169"/>
      <c r="DU9" s="169"/>
      <c r="DV9" s="169"/>
      <c r="DW9" s="169"/>
      <c r="DX9" s="169"/>
      <c r="DY9" s="169"/>
      <c r="DZ9" s="169"/>
      <c r="EA9" s="169"/>
      <c r="EB9" s="169"/>
      <c r="EC9" s="169"/>
      <c r="ED9" s="169"/>
      <c r="EE9" s="169"/>
      <c r="EF9" s="169"/>
      <c r="EG9" s="169"/>
      <c r="EH9" s="169"/>
      <c r="EI9" s="169"/>
      <c r="EJ9" s="169"/>
      <c r="EK9" s="169" t="s">
        <v>10</v>
      </c>
      <c r="EL9" s="169"/>
      <c r="EM9" s="169"/>
      <c r="EN9" s="169"/>
      <c r="EO9" s="182"/>
      <c r="EP9" s="169"/>
      <c r="EQ9" s="183"/>
      <c r="ER9" s="297" t="s">
        <v>14</v>
      </c>
      <c r="ES9" s="298"/>
      <c r="ET9" s="298"/>
      <c r="EU9" s="298"/>
      <c r="EV9" s="298"/>
      <c r="EW9" s="299"/>
      <c r="EX9" s="182"/>
      <c r="EY9" s="169"/>
      <c r="EZ9" s="169"/>
      <c r="FA9" s="169"/>
      <c r="FB9" s="169"/>
      <c r="FC9" s="169"/>
      <c r="FD9" s="169"/>
      <c r="FE9" s="169"/>
      <c r="FF9" s="169"/>
      <c r="FG9" s="169"/>
      <c r="FH9" s="169"/>
      <c r="FI9" s="169"/>
      <c r="FJ9" s="169"/>
      <c r="FK9" s="169"/>
      <c r="FL9" s="169"/>
      <c r="FM9" s="169"/>
      <c r="FN9" s="169"/>
      <c r="FO9" s="169"/>
      <c r="FP9" s="169"/>
      <c r="FQ9" s="289"/>
      <c r="FS9" s="256"/>
      <c r="FT9" s="256"/>
      <c r="FU9" s="256"/>
      <c r="FV9" s="14"/>
    </row>
    <row r="10" spans="1:178" ht="6.95" customHeight="1" x14ac:dyDescent="0.15">
      <c r="A10" s="318"/>
      <c r="B10" s="319"/>
      <c r="C10" s="320"/>
      <c r="H10" s="110"/>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15"/>
      <c r="AU10" s="377"/>
      <c r="AV10" s="378"/>
      <c r="AW10" s="2"/>
      <c r="AX10" s="248"/>
      <c r="AY10" s="248"/>
      <c r="AZ10" s="2"/>
      <c r="BA10" s="17" t="s">
        <v>7</v>
      </c>
      <c r="BB10" s="169" t="s">
        <v>7</v>
      </c>
      <c r="BC10" s="169"/>
      <c r="BD10" s="169"/>
      <c r="BE10" s="169"/>
      <c r="BF10" s="169"/>
      <c r="BG10" s="169"/>
      <c r="BH10" s="18"/>
      <c r="BI10" s="330"/>
      <c r="BJ10" s="331"/>
      <c r="BK10" s="331"/>
      <c r="BL10" s="331"/>
      <c r="BM10" s="331"/>
      <c r="BN10" s="331"/>
      <c r="BO10" s="331"/>
      <c r="BP10" s="331"/>
      <c r="BQ10" s="331"/>
      <c r="BR10" s="331"/>
      <c r="BS10" s="331"/>
      <c r="BT10" s="331"/>
      <c r="BU10" s="331"/>
      <c r="BV10" s="331"/>
      <c r="BW10" s="331"/>
      <c r="BX10" s="331"/>
      <c r="BY10" s="331"/>
      <c r="BZ10" s="331"/>
      <c r="CA10" s="331"/>
      <c r="CB10" s="331"/>
      <c r="CC10" s="331"/>
      <c r="CD10" s="331"/>
      <c r="CE10" s="331"/>
      <c r="CF10" s="331"/>
      <c r="CG10" s="331"/>
      <c r="CH10" s="331"/>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186"/>
      <c r="DE10" s="186"/>
      <c r="DF10" s="186"/>
      <c r="DG10" s="105"/>
      <c r="DH10" s="274"/>
      <c r="DI10" s="275"/>
      <c r="DJ10" s="275"/>
      <c r="DK10" s="276"/>
      <c r="DL10" s="167"/>
      <c r="DM10" s="168"/>
      <c r="DN10" s="168"/>
      <c r="DO10" s="168"/>
      <c r="DP10" s="168"/>
      <c r="DQ10" s="168"/>
      <c r="DR10" s="168"/>
      <c r="DS10" s="168"/>
      <c r="DT10" s="168"/>
      <c r="DU10" s="168"/>
      <c r="DV10" s="168"/>
      <c r="DW10" s="168"/>
      <c r="DX10" s="168"/>
      <c r="DY10" s="168"/>
      <c r="DZ10" s="168"/>
      <c r="EA10" s="168"/>
      <c r="EB10" s="168"/>
      <c r="EC10" s="168"/>
      <c r="ED10" s="168"/>
      <c r="EE10" s="168"/>
      <c r="EF10" s="168"/>
      <c r="EG10" s="168"/>
      <c r="EH10" s="168"/>
      <c r="EI10" s="168"/>
      <c r="EJ10" s="168"/>
      <c r="EK10" s="169"/>
      <c r="EL10" s="169"/>
      <c r="EM10" s="169"/>
      <c r="EN10" s="169"/>
      <c r="EO10" s="267" t="s">
        <v>13</v>
      </c>
      <c r="EP10" s="268"/>
      <c r="EQ10" s="306"/>
      <c r="ER10" s="300"/>
      <c r="ES10" s="301"/>
      <c r="ET10" s="301"/>
      <c r="EU10" s="301"/>
      <c r="EV10" s="301"/>
      <c r="EW10" s="302"/>
      <c r="EX10" s="167"/>
      <c r="EY10" s="168"/>
      <c r="EZ10" s="168"/>
      <c r="FA10" s="168"/>
      <c r="FB10" s="168"/>
      <c r="FC10" s="168"/>
      <c r="FD10" s="168"/>
      <c r="FE10" s="168"/>
      <c r="FF10" s="168"/>
      <c r="FG10" s="168"/>
      <c r="FH10" s="168"/>
      <c r="FI10" s="168"/>
      <c r="FJ10" s="168"/>
      <c r="FK10" s="168"/>
      <c r="FL10" s="168"/>
      <c r="FM10" s="168"/>
      <c r="FN10" s="168"/>
      <c r="FO10" s="168"/>
      <c r="FP10" s="168"/>
      <c r="FQ10" s="290"/>
      <c r="FS10" s="256"/>
      <c r="FT10" s="256"/>
      <c r="FU10" s="256"/>
      <c r="FV10" s="14"/>
    </row>
    <row r="11" spans="1:178" ht="6.95" customHeight="1" x14ac:dyDescent="0.15">
      <c r="A11" s="318"/>
      <c r="B11" s="319"/>
      <c r="C11" s="320"/>
      <c r="H11" s="110"/>
      <c r="I11" s="2"/>
      <c r="J11" s="2"/>
      <c r="K11" s="2"/>
      <c r="L11" s="2"/>
      <c r="M11" s="2"/>
      <c r="N11" s="2"/>
      <c r="O11" s="2"/>
      <c r="P11" s="47"/>
      <c r="Q11" s="47"/>
      <c r="R11" s="47"/>
      <c r="S11" s="47"/>
      <c r="T11" s="47"/>
      <c r="U11" s="47"/>
      <c r="V11" s="47"/>
      <c r="W11" s="47"/>
      <c r="X11" s="47"/>
      <c r="Y11" s="2"/>
      <c r="Z11" s="2"/>
      <c r="AA11" s="374" t="s">
        <v>168</v>
      </c>
      <c r="AB11" s="374"/>
      <c r="AC11" s="374"/>
      <c r="AD11" s="374"/>
      <c r="AE11" s="374"/>
      <c r="AF11" s="374"/>
      <c r="AG11" s="374"/>
      <c r="AH11" s="374"/>
      <c r="AI11" s="374"/>
      <c r="AJ11" s="374"/>
      <c r="AK11" s="374"/>
      <c r="AL11" s="374"/>
      <c r="AM11" s="374"/>
      <c r="AN11" s="374"/>
      <c r="AO11" s="374"/>
      <c r="AP11" s="374"/>
      <c r="AQ11" s="374"/>
      <c r="AR11" s="374"/>
      <c r="AS11" s="374"/>
      <c r="AT11" s="15"/>
      <c r="AU11" s="377"/>
      <c r="AV11" s="378"/>
      <c r="AW11" s="2"/>
      <c r="AX11" s="248"/>
      <c r="AY11" s="248"/>
      <c r="AZ11" s="2"/>
      <c r="BA11" s="19"/>
      <c r="BB11" s="168"/>
      <c r="BC11" s="168"/>
      <c r="BD11" s="168"/>
      <c r="BE11" s="168"/>
      <c r="BF11" s="168"/>
      <c r="BG11" s="168"/>
      <c r="BH11" s="20"/>
      <c r="BI11" s="332"/>
      <c r="BJ11" s="333"/>
      <c r="BK11" s="333"/>
      <c r="BL11" s="333"/>
      <c r="BM11" s="333"/>
      <c r="BN11" s="333"/>
      <c r="BO11" s="333"/>
      <c r="BP11" s="333"/>
      <c r="BQ11" s="333"/>
      <c r="BR11" s="333"/>
      <c r="BS11" s="333"/>
      <c r="BT11" s="333"/>
      <c r="BU11" s="333"/>
      <c r="BV11" s="333"/>
      <c r="BW11" s="333"/>
      <c r="BX11" s="333"/>
      <c r="BY11" s="333"/>
      <c r="BZ11" s="333"/>
      <c r="CA11" s="333"/>
      <c r="CB11" s="333"/>
      <c r="CC11" s="333"/>
      <c r="CD11" s="333"/>
      <c r="CE11" s="333"/>
      <c r="CF11" s="333"/>
      <c r="CG11" s="333"/>
      <c r="CH11" s="333"/>
      <c r="CI11" s="333"/>
      <c r="CJ11" s="333"/>
      <c r="CK11" s="333"/>
      <c r="CL11" s="333"/>
      <c r="CM11" s="333"/>
      <c r="CN11" s="333"/>
      <c r="CO11" s="333"/>
      <c r="CP11" s="333"/>
      <c r="CQ11" s="333"/>
      <c r="CR11" s="333"/>
      <c r="CS11" s="333"/>
      <c r="CT11" s="333"/>
      <c r="CU11" s="333"/>
      <c r="CV11" s="333"/>
      <c r="CW11" s="333"/>
      <c r="CX11" s="333"/>
      <c r="CY11" s="333"/>
      <c r="CZ11" s="333"/>
      <c r="DA11" s="333"/>
      <c r="DB11" s="333"/>
      <c r="DC11" s="333"/>
      <c r="DD11" s="105"/>
      <c r="DE11" s="105"/>
      <c r="DF11" s="105"/>
      <c r="DG11" s="105"/>
      <c r="DH11" s="274"/>
      <c r="DI11" s="275"/>
      <c r="DJ11" s="275"/>
      <c r="DK11" s="276"/>
      <c r="DL11" s="165" t="s">
        <v>11</v>
      </c>
      <c r="DM11" s="166"/>
      <c r="DN11" s="166"/>
      <c r="DO11" s="166"/>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67"/>
      <c r="EP11" s="268"/>
      <c r="EQ11" s="306"/>
      <c r="ER11" s="297" t="s">
        <v>154</v>
      </c>
      <c r="ES11" s="298"/>
      <c r="ET11" s="298"/>
      <c r="EU11" s="298"/>
      <c r="EV11" s="298"/>
      <c r="EW11" s="299"/>
      <c r="EX11" s="165" t="str">
        <f>IF(①入力!D12="","",①入力!D12)</f>
        <v/>
      </c>
      <c r="EY11" s="166"/>
      <c r="EZ11" s="166"/>
      <c r="FA11" s="166"/>
      <c r="FB11" s="166"/>
      <c r="FC11" s="166"/>
      <c r="FD11" s="166"/>
      <c r="FE11" s="166"/>
      <c r="FF11" s="166"/>
      <c r="FG11" s="166"/>
      <c r="FH11" s="166"/>
      <c r="FI11" s="166"/>
      <c r="FJ11" s="166"/>
      <c r="FK11" s="166"/>
      <c r="FL11" s="166"/>
      <c r="FM11" s="166"/>
      <c r="FN11" s="166"/>
      <c r="FO11" s="166"/>
      <c r="FP11" s="166"/>
      <c r="FQ11" s="291"/>
      <c r="FS11" s="256"/>
      <c r="FT11" s="256"/>
      <c r="FU11" s="256"/>
      <c r="FV11" s="14"/>
    </row>
    <row r="12" spans="1:178" ht="6.95" customHeight="1" x14ac:dyDescent="0.15">
      <c r="A12" s="318"/>
      <c r="B12" s="319"/>
      <c r="C12" s="320"/>
      <c r="H12" s="110"/>
      <c r="I12" s="2"/>
      <c r="J12" s="2"/>
      <c r="K12" s="2"/>
      <c r="L12" s="2"/>
      <c r="M12" s="2"/>
      <c r="N12" s="2"/>
      <c r="O12" s="2"/>
      <c r="P12" s="47"/>
      <c r="Q12" s="47"/>
      <c r="R12" s="47"/>
      <c r="S12" s="47"/>
      <c r="T12" s="47"/>
      <c r="U12" s="47"/>
      <c r="V12" s="47"/>
      <c r="W12" s="47"/>
      <c r="X12" s="47"/>
      <c r="Y12" s="2"/>
      <c r="Z12" s="2"/>
      <c r="AA12" s="374"/>
      <c r="AB12" s="374"/>
      <c r="AC12" s="374"/>
      <c r="AD12" s="374"/>
      <c r="AE12" s="374"/>
      <c r="AF12" s="374"/>
      <c r="AG12" s="374"/>
      <c r="AH12" s="374"/>
      <c r="AI12" s="374"/>
      <c r="AJ12" s="374"/>
      <c r="AK12" s="374"/>
      <c r="AL12" s="374"/>
      <c r="AM12" s="374"/>
      <c r="AN12" s="374"/>
      <c r="AO12" s="374"/>
      <c r="AP12" s="374"/>
      <c r="AQ12" s="374"/>
      <c r="AR12" s="374"/>
      <c r="AS12" s="374"/>
      <c r="AT12" s="15"/>
      <c r="AU12" s="377"/>
      <c r="AV12" s="378"/>
      <c r="AW12" s="2"/>
      <c r="AX12" s="248"/>
      <c r="AY12" s="248"/>
      <c r="AZ12" s="2"/>
      <c r="BA12" s="182" t="s">
        <v>8</v>
      </c>
      <c r="BB12" s="169"/>
      <c r="BC12" s="169"/>
      <c r="BD12" s="169"/>
      <c r="BE12" s="169"/>
      <c r="BF12" s="169"/>
      <c r="BG12" s="169"/>
      <c r="BH12" s="183"/>
      <c r="BI12" s="389" t="str">
        <f>IF(①入力!D6="","",①入力!D6)</f>
        <v/>
      </c>
      <c r="BJ12" s="390"/>
      <c r="BK12" s="390"/>
      <c r="BL12" s="390"/>
      <c r="BM12" s="390"/>
      <c r="BN12" s="390"/>
      <c r="BO12" s="390"/>
      <c r="BP12" s="390"/>
      <c r="BQ12" s="390"/>
      <c r="BR12" s="390"/>
      <c r="BS12" s="390"/>
      <c r="BT12" s="390"/>
      <c r="BU12" s="390"/>
      <c r="BV12" s="390"/>
      <c r="BW12" s="390"/>
      <c r="BX12" s="390"/>
      <c r="BY12" s="390"/>
      <c r="BZ12" s="390"/>
      <c r="CA12" s="390"/>
      <c r="CB12" s="390"/>
      <c r="CC12" s="390"/>
      <c r="CD12" s="390"/>
      <c r="CE12" s="390"/>
      <c r="CF12" s="390"/>
      <c r="CG12" s="390"/>
      <c r="CH12" s="390"/>
      <c r="CI12" s="390"/>
      <c r="CJ12" s="390"/>
      <c r="CK12" s="390"/>
      <c r="CL12" s="390"/>
      <c r="CM12" s="390"/>
      <c r="CN12" s="390"/>
      <c r="CO12" s="390"/>
      <c r="CP12" s="390"/>
      <c r="CQ12" s="390"/>
      <c r="CR12" s="390"/>
      <c r="CS12" s="390"/>
      <c r="CT12" s="390"/>
      <c r="CU12" s="390"/>
      <c r="CV12" s="390"/>
      <c r="CW12" s="390"/>
      <c r="CX12" s="390"/>
      <c r="CY12" s="390"/>
      <c r="CZ12" s="390"/>
      <c r="DA12" s="390"/>
      <c r="DB12" s="390"/>
      <c r="DC12" s="390"/>
      <c r="DD12" s="390"/>
      <c r="DE12" s="390"/>
      <c r="DF12" s="390"/>
      <c r="DG12" s="391"/>
      <c r="DH12" s="274"/>
      <c r="DI12" s="275"/>
      <c r="DJ12" s="275"/>
      <c r="DK12" s="276"/>
      <c r="DL12" s="182"/>
      <c r="DM12" s="169"/>
      <c r="DN12" s="169"/>
      <c r="DO12" s="169"/>
      <c r="DP12" s="169" t="str">
        <f>IF(①入力!D8="","",①入力!D8)</f>
        <v/>
      </c>
      <c r="DQ12" s="169"/>
      <c r="DR12" s="169"/>
      <c r="DS12" s="169"/>
      <c r="DT12" s="169"/>
      <c r="DU12" s="169"/>
      <c r="DV12" s="169"/>
      <c r="DW12" s="169"/>
      <c r="DX12" s="169"/>
      <c r="DY12" s="169"/>
      <c r="DZ12" s="169"/>
      <c r="EA12" s="169"/>
      <c r="EB12" s="169"/>
      <c r="EC12" s="169"/>
      <c r="ED12" s="169"/>
      <c r="EE12" s="169"/>
      <c r="EF12" s="169"/>
      <c r="EG12" s="169"/>
      <c r="EH12" s="169"/>
      <c r="EI12" s="169"/>
      <c r="EJ12" s="169"/>
      <c r="EK12" s="169"/>
      <c r="EL12" s="169"/>
      <c r="EM12" s="169"/>
      <c r="EN12" s="183"/>
      <c r="EO12" s="269"/>
      <c r="EP12" s="270"/>
      <c r="EQ12" s="307"/>
      <c r="ER12" s="297"/>
      <c r="ES12" s="298"/>
      <c r="ET12" s="298"/>
      <c r="EU12" s="298"/>
      <c r="EV12" s="298"/>
      <c r="EW12" s="299"/>
      <c r="EX12" s="167"/>
      <c r="EY12" s="168"/>
      <c r="EZ12" s="168"/>
      <c r="FA12" s="168"/>
      <c r="FB12" s="168"/>
      <c r="FC12" s="168"/>
      <c r="FD12" s="168"/>
      <c r="FE12" s="168"/>
      <c r="FF12" s="168"/>
      <c r="FG12" s="168"/>
      <c r="FH12" s="168"/>
      <c r="FI12" s="168"/>
      <c r="FJ12" s="168"/>
      <c r="FK12" s="168"/>
      <c r="FL12" s="168"/>
      <c r="FM12" s="168"/>
      <c r="FN12" s="168"/>
      <c r="FO12" s="168"/>
      <c r="FP12" s="168"/>
      <c r="FQ12" s="290"/>
      <c r="FS12" s="256"/>
      <c r="FT12" s="256"/>
      <c r="FU12" s="256"/>
      <c r="FV12" s="14"/>
    </row>
    <row r="13" spans="1:178" ht="6.95" customHeight="1" x14ac:dyDescent="0.15">
      <c r="A13" s="318"/>
      <c r="B13" s="319"/>
      <c r="C13" s="320"/>
      <c r="H13" s="110"/>
      <c r="I13" s="2"/>
      <c r="J13" s="2"/>
      <c r="K13" s="2"/>
      <c r="L13" s="2"/>
      <c r="M13" s="2"/>
      <c r="N13" s="2"/>
      <c r="O13" s="2"/>
      <c r="P13" s="2"/>
      <c r="Q13" s="2"/>
      <c r="R13" s="2"/>
      <c r="S13" s="2"/>
      <c r="T13" s="2"/>
      <c r="U13" s="2"/>
      <c r="V13" s="2"/>
      <c r="W13" s="2"/>
      <c r="X13" s="2"/>
      <c r="Y13" s="2"/>
      <c r="Z13" s="2"/>
      <c r="AA13" s="374"/>
      <c r="AB13" s="374"/>
      <c r="AC13" s="374"/>
      <c r="AD13" s="374"/>
      <c r="AE13" s="374"/>
      <c r="AF13" s="374"/>
      <c r="AG13" s="374"/>
      <c r="AH13" s="374"/>
      <c r="AI13" s="374"/>
      <c r="AJ13" s="374"/>
      <c r="AK13" s="374"/>
      <c r="AL13" s="374"/>
      <c r="AM13" s="374"/>
      <c r="AN13" s="374"/>
      <c r="AO13" s="374"/>
      <c r="AP13" s="374"/>
      <c r="AQ13" s="374"/>
      <c r="AR13" s="374"/>
      <c r="AS13" s="374"/>
      <c r="AT13" s="15"/>
      <c r="AU13" s="377"/>
      <c r="AV13" s="378"/>
      <c r="AW13" s="2"/>
      <c r="AX13" s="248"/>
      <c r="AY13" s="248"/>
      <c r="AZ13" s="2"/>
      <c r="BA13" s="182"/>
      <c r="BB13" s="169"/>
      <c r="BC13" s="169"/>
      <c r="BD13" s="169"/>
      <c r="BE13" s="169"/>
      <c r="BF13" s="169"/>
      <c r="BG13" s="169"/>
      <c r="BH13" s="183"/>
      <c r="BI13" s="330"/>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331"/>
      <c r="CG13" s="331"/>
      <c r="CH13" s="331"/>
      <c r="CI13" s="331"/>
      <c r="CJ13" s="331"/>
      <c r="CK13" s="331"/>
      <c r="CL13" s="331"/>
      <c r="CM13" s="331"/>
      <c r="CN13" s="331"/>
      <c r="CO13" s="331"/>
      <c r="CP13" s="331"/>
      <c r="CQ13" s="331"/>
      <c r="CR13" s="331"/>
      <c r="CS13" s="331"/>
      <c r="CT13" s="331"/>
      <c r="CU13" s="331"/>
      <c r="CV13" s="331"/>
      <c r="CW13" s="331"/>
      <c r="CX13" s="331"/>
      <c r="CY13" s="331"/>
      <c r="CZ13" s="331"/>
      <c r="DA13" s="331"/>
      <c r="DB13" s="331"/>
      <c r="DC13" s="331"/>
      <c r="DD13" s="331"/>
      <c r="DE13" s="331"/>
      <c r="DF13" s="331"/>
      <c r="DG13" s="392"/>
      <c r="DH13" s="274"/>
      <c r="DI13" s="275"/>
      <c r="DJ13" s="275"/>
      <c r="DK13" s="276"/>
      <c r="DL13" s="25"/>
      <c r="DM13" s="2"/>
      <c r="DN13" s="2"/>
      <c r="DO13" s="2"/>
      <c r="DP13" s="169"/>
      <c r="DQ13" s="169"/>
      <c r="DR13" s="169"/>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83"/>
      <c r="EO13" s="182" t="str">
        <f>IF(①入力!D4="","",①入力!D4)</f>
        <v/>
      </c>
      <c r="EP13" s="169"/>
      <c r="EQ13" s="183"/>
      <c r="ER13" s="303" t="s">
        <v>1</v>
      </c>
      <c r="ES13" s="304"/>
      <c r="ET13" s="304"/>
      <c r="EU13" s="304"/>
      <c r="EV13" s="304"/>
      <c r="EW13" s="305"/>
      <c r="EX13" s="165" t="str">
        <f>IF(①入力!D13="","",①入力!D13)</f>
        <v/>
      </c>
      <c r="EY13" s="166"/>
      <c r="EZ13" s="166"/>
      <c r="FA13" s="166"/>
      <c r="FB13" s="166"/>
      <c r="FC13" s="166"/>
      <c r="FD13" s="166"/>
      <c r="FE13" s="166"/>
      <c r="FF13" s="166"/>
      <c r="FG13" s="166"/>
      <c r="FH13" s="166"/>
      <c r="FI13" s="166"/>
      <c r="FJ13" s="166"/>
      <c r="FK13" s="166"/>
      <c r="FL13" s="166"/>
      <c r="FM13" s="166"/>
      <c r="FN13" s="166"/>
      <c r="FO13" s="166"/>
      <c r="FP13" s="166"/>
      <c r="FQ13" s="291"/>
      <c r="FS13" s="256"/>
      <c r="FT13" s="256"/>
      <c r="FU13" s="256"/>
      <c r="FV13" s="14"/>
    </row>
    <row r="14" spans="1:178" ht="6.95" customHeight="1" x14ac:dyDescent="0.15">
      <c r="A14" s="318"/>
      <c r="B14" s="319"/>
      <c r="C14" s="320"/>
      <c r="H14" s="110"/>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15"/>
      <c r="AU14" s="377"/>
      <c r="AV14" s="378"/>
      <c r="AW14" s="2"/>
      <c r="AX14" s="248"/>
      <c r="AY14" s="248"/>
      <c r="AZ14" s="2"/>
      <c r="BA14" s="182"/>
      <c r="BB14" s="169"/>
      <c r="BC14" s="169"/>
      <c r="BD14" s="169"/>
      <c r="BE14" s="169"/>
      <c r="BF14" s="169"/>
      <c r="BG14" s="169"/>
      <c r="BH14" s="183"/>
      <c r="BI14" s="330"/>
      <c r="BJ14" s="331"/>
      <c r="BK14" s="331"/>
      <c r="BL14" s="331"/>
      <c r="BM14" s="331"/>
      <c r="BN14" s="331"/>
      <c r="BO14" s="331"/>
      <c r="BP14" s="331"/>
      <c r="BQ14" s="331"/>
      <c r="BR14" s="331"/>
      <c r="BS14" s="331"/>
      <c r="BT14" s="331"/>
      <c r="BU14" s="331"/>
      <c r="BV14" s="331"/>
      <c r="BW14" s="331"/>
      <c r="BX14" s="331"/>
      <c r="BY14" s="331"/>
      <c r="BZ14" s="331"/>
      <c r="CA14" s="331"/>
      <c r="CB14" s="331"/>
      <c r="CC14" s="331"/>
      <c r="CD14" s="331"/>
      <c r="CE14" s="331"/>
      <c r="CF14" s="331"/>
      <c r="CG14" s="331"/>
      <c r="CH14" s="331"/>
      <c r="CI14" s="331"/>
      <c r="CJ14" s="331"/>
      <c r="CK14" s="331"/>
      <c r="CL14" s="331"/>
      <c r="CM14" s="331"/>
      <c r="CN14" s="331"/>
      <c r="CO14" s="331"/>
      <c r="CP14" s="331"/>
      <c r="CQ14" s="331"/>
      <c r="CR14" s="331"/>
      <c r="CS14" s="331"/>
      <c r="CT14" s="331"/>
      <c r="CU14" s="331"/>
      <c r="CV14" s="331"/>
      <c r="CW14" s="331"/>
      <c r="CX14" s="331"/>
      <c r="CY14" s="331"/>
      <c r="CZ14" s="331"/>
      <c r="DA14" s="331"/>
      <c r="DB14" s="331"/>
      <c r="DC14" s="331"/>
      <c r="DD14" s="331"/>
      <c r="DE14" s="331"/>
      <c r="DF14" s="331"/>
      <c r="DG14" s="392"/>
      <c r="DH14" s="274"/>
      <c r="DI14" s="275"/>
      <c r="DJ14" s="275"/>
      <c r="DK14" s="276"/>
      <c r="DL14" s="26"/>
      <c r="DM14" s="11"/>
      <c r="DN14" s="11"/>
      <c r="DO14" s="11"/>
      <c r="DP14" s="168"/>
      <c r="DQ14" s="168"/>
      <c r="DR14" s="168"/>
      <c r="DS14" s="168"/>
      <c r="DT14" s="168"/>
      <c r="DU14" s="168"/>
      <c r="DV14" s="168"/>
      <c r="DW14" s="168"/>
      <c r="DX14" s="168"/>
      <c r="DY14" s="168"/>
      <c r="DZ14" s="168"/>
      <c r="EA14" s="168"/>
      <c r="EB14" s="168"/>
      <c r="EC14" s="168"/>
      <c r="ED14" s="168"/>
      <c r="EE14" s="168"/>
      <c r="EF14" s="168"/>
      <c r="EG14" s="168"/>
      <c r="EH14" s="168"/>
      <c r="EI14" s="168"/>
      <c r="EJ14" s="168"/>
      <c r="EK14" s="168"/>
      <c r="EL14" s="168"/>
      <c r="EM14" s="168"/>
      <c r="EN14" s="184"/>
      <c r="EO14" s="182"/>
      <c r="EP14" s="169"/>
      <c r="EQ14" s="183"/>
      <c r="ER14" s="297"/>
      <c r="ES14" s="298"/>
      <c r="ET14" s="298"/>
      <c r="EU14" s="298"/>
      <c r="EV14" s="298"/>
      <c r="EW14" s="299"/>
      <c r="EX14" s="182"/>
      <c r="EY14" s="169"/>
      <c r="EZ14" s="169"/>
      <c r="FA14" s="169"/>
      <c r="FB14" s="169"/>
      <c r="FC14" s="169"/>
      <c r="FD14" s="169"/>
      <c r="FE14" s="169"/>
      <c r="FF14" s="169"/>
      <c r="FG14" s="169"/>
      <c r="FH14" s="169"/>
      <c r="FI14" s="169"/>
      <c r="FJ14" s="169"/>
      <c r="FK14" s="169"/>
      <c r="FL14" s="169"/>
      <c r="FM14" s="169"/>
      <c r="FN14" s="169"/>
      <c r="FO14" s="169"/>
      <c r="FP14" s="169"/>
      <c r="FQ14" s="289"/>
      <c r="FS14" s="256"/>
      <c r="FT14" s="256"/>
      <c r="FU14" s="256"/>
      <c r="FV14" s="14"/>
    </row>
    <row r="15" spans="1:178" ht="6.95" customHeight="1" x14ac:dyDescent="0.15">
      <c r="A15" s="318"/>
      <c r="B15" s="319"/>
      <c r="C15" s="320"/>
      <c r="H15" s="110"/>
      <c r="I15" s="2"/>
      <c r="J15" s="2"/>
      <c r="K15" s="2"/>
      <c r="L15" s="2"/>
      <c r="M15" s="354" t="str">
        <f>IF(①入力!D15="","令和　　　年　　　月　　　日",①入力!D15)</f>
        <v>令和　　　年　　　月　　　日</v>
      </c>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5"/>
      <c r="AO15" s="5"/>
      <c r="AP15" s="169" t="s">
        <v>3</v>
      </c>
      <c r="AQ15" s="169"/>
      <c r="AR15" s="169"/>
      <c r="AS15" s="169"/>
      <c r="AT15" s="15"/>
      <c r="AU15" s="377"/>
      <c r="AV15" s="378"/>
      <c r="AW15" s="2"/>
      <c r="AX15" s="248"/>
      <c r="AY15" s="248"/>
      <c r="AZ15" s="2"/>
      <c r="BA15" s="182" t="s">
        <v>9</v>
      </c>
      <c r="BB15" s="169"/>
      <c r="BC15" s="169"/>
      <c r="BD15" s="169"/>
      <c r="BE15" s="169"/>
      <c r="BF15" s="169"/>
      <c r="BG15" s="169"/>
      <c r="BH15" s="183"/>
      <c r="BI15" s="330"/>
      <c r="BJ15" s="331"/>
      <c r="BK15" s="331"/>
      <c r="BL15" s="331"/>
      <c r="BM15" s="331"/>
      <c r="BN15" s="331"/>
      <c r="BO15" s="331"/>
      <c r="BP15" s="331"/>
      <c r="BQ15" s="331"/>
      <c r="BR15" s="331"/>
      <c r="BS15" s="331"/>
      <c r="BT15" s="331"/>
      <c r="BU15" s="331"/>
      <c r="BV15" s="331"/>
      <c r="BW15" s="331"/>
      <c r="BX15" s="331"/>
      <c r="BY15" s="331"/>
      <c r="BZ15" s="331"/>
      <c r="CA15" s="331"/>
      <c r="CB15" s="331"/>
      <c r="CC15" s="331"/>
      <c r="CD15" s="331"/>
      <c r="CE15" s="331"/>
      <c r="CF15" s="331"/>
      <c r="CG15" s="331"/>
      <c r="CH15" s="331"/>
      <c r="CI15" s="331"/>
      <c r="CJ15" s="331"/>
      <c r="CK15" s="331"/>
      <c r="CL15" s="331"/>
      <c r="CM15" s="331"/>
      <c r="CN15" s="331"/>
      <c r="CO15" s="331"/>
      <c r="CP15" s="331"/>
      <c r="CQ15" s="331"/>
      <c r="CR15" s="331"/>
      <c r="CS15" s="331"/>
      <c r="CT15" s="331"/>
      <c r="CU15" s="331"/>
      <c r="CV15" s="331"/>
      <c r="CW15" s="331"/>
      <c r="CX15" s="331"/>
      <c r="CY15" s="331"/>
      <c r="CZ15" s="331"/>
      <c r="DA15" s="331"/>
      <c r="DB15" s="331"/>
      <c r="DC15" s="331"/>
      <c r="DD15" s="331"/>
      <c r="DE15" s="331"/>
      <c r="DF15" s="331"/>
      <c r="DG15" s="392"/>
      <c r="DH15" s="274"/>
      <c r="DI15" s="275"/>
      <c r="DJ15" s="275"/>
      <c r="DK15" s="276"/>
      <c r="DL15" s="169" t="s">
        <v>12</v>
      </c>
      <c r="DM15" s="169"/>
      <c r="DN15" s="169"/>
      <c r="DO15" s="169"/>
      <c r="DP15" s="5"/>
      <c r="DQ15" s="5"/>
      <c r="DR15" s="5"/>
      <c r="DS15" s="5"/>
      <c r="DT15" s="5"/>
      <c r="DU15" s="5"/>
      <c r="DV15" s="5"/>
      <c r="DW15" s="5"/>
      <c r="DX15" s="5"/>
      <c r="DY15" s="5"/>
      <c r="DZ15" s="5"/>
      <c r="EA15" s="5"/>
      <c r="EB15" s="5"/>
      <c r="EC15" s="5"/>
      <c r="ED15" s="5"/>
      <c r="EE15" s="5"/>
      <c r="EF15" s="5"/>
      <c r="EG15" s="5"/>
      <c r="EH15" s="5"/>
      <c r="EI15" s="5"/>
      <c r="EJ15" s="5"/>
      <c r="EK15" s="5"/>
      <c r="EL15" s="5"/>
      <c r="EM15" s="5"/>
      <c r="EN15" s="5"/>
      <c r="EO15" s="182"/>
      <c r="EP15" s="169"/>
      <c r="EQ15" s="183"/>
      <c r="ER15" s="297" t="s">
        <v>14</v>
      </c>
      <c r="ES15" s="298"/>
      <c r="ET15" s="298"/>
      <c r="EU15" s="298"/>
      <c r="EV15" s="298"/>
      <c r="EW15" s="299"/>
      <c r="EX15" s="182"/>
      <c r="EY15" s="169"/>
      <c r="EZ15" s="169"/>
      <c r="FA15" s="169"/>
      <c r="FB15" s="169"/>
      <c r="FC15" s="169"/>
      <c r="FD15" s="169"/>
      <c r="FE15" s="169"/>
      <c r="FF15" s="169"/>
      <c r="FG15" s="169"/>
      <c r="FH15" s="169"/>
      <c r="FI15" s="169"/>
      <c r="FJ15" s="169"/>
      <c r="FK15" s="169"/>
      <c r="FL15" s="169"/>
      <c r="FM15" s="169"/>
      <c r="FN15" s="169"/>
      <c r="FO15" s="169"/>
      <c r="FP15" s="169"/>
      <c r="FQ15" s="289"/>
      <c r="FS15" s="256"/>
      <c r="FT15" s="256"/>
      <c r="FU15" s="256"/>
      <c r="FV15" s="14"/>
    </row>
    <row r="16" spans="1:178" ht="6.95" customHeight="1" x14ac:dyDescent="0.15">
      <c r="A16" s="318"/>
      <c r="B16" s="319"/>
      <c r="C16" s="320"/>
      <c r="H16" s="110"/>
      <c r="I16" s="2"/>
      <c r="J16" s="2"/>
      <c r="K16" s="2"/>
      <c r="L16" s="2"/>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54"/>
      <c r="AL16" s="354"/>
      <c r="AM16" s="354"/>
      <c r="AN16" s="5"/>
      <c r="AO16" s="5"/>
      <c r="AP16" s="169"/>
      <c r="AQ16" s="169"/>
      <c r="AR16" s="169"/>
      <c r="AS16" s="169"/>
      <c r="AT16" s="15"/>
      <c r="AU16" s="377"/>
      <c r="AV16" s="378"/>
      <c r="AW16" s="2"/>
      <c r="AX16" s="248"/>
      <c r="AY16" s="248"/>
      <c r="AZ16" s="2"/>
      <c r="BA16" s="182"/>
      <c r="BB16" s="169"/>
      <c r="BC16" s="169"/>
      <c r="BD16" s="169"/>
      <c r="BE16" s="169"/>
      <c r="BF16" s="169"/>
      <c r="BG16" s="169"/>
      <c r="BH16" s="183"/>
      <c r="BI16" s="332"/>
      <c r="BJ16" s="333"/>
      <c r="BK16" s="333"/>
      <c r="BL16" s="333"/>
      <c r="BM16" s="333"/>
      <c r="BN16" s="333"/>
      <c r="BO16" s="333"/>
      <c r="BP16" s="333"/>
      <c r="BQ16" s="333"/>
      <c r="BR16" s="333"/>
      <c r="BS16" s="333"/>
      <c r="BT16" s="333"/>
      <c r="BU16" s="333"/>
      <c r="BV16" s="333"/>
      <c r="BW16" s="333"/>
      <c r="BX16" s="333"/>
      <c r="BY16" s="333"/>
      <c r="BZ16" s="333"/>
      <c r="CA16" s="333"/>
      <c r="CB16" s="333"/>
      <c r="CC16" s="333"/>
      <c r="CD16" s="333"/>
      <c r="CE16" s="333"/>
      <c r="CF16" s="333"/>
      <c r="CG16" s="333"/>
      <c r="CH16" s="333"/>
      <c r="CI16" s="333"/>
      <c r="CJ16" s="333"/>
      <c r="CK16" s="333"/>
      <c r="CL16" s="333"/>
      <c r="CM16" s="333"/>
      <c r="CN16" s="333"/>
      <c r="CO16" s="333"/>
      <c r="CP16" s="333"/>
      <c r="CQ16" s="333"/>
      <c r="CR16" s="333"/>
      <c r="CS16" s="333"/>
      <c r="CT16" s="333"/>
      <c r="CU16" s="333"/>
      <c r="CV16" s="333"/>
      <c r="CW16" s="333"/>
      <c r="CX16" s="333"/>
      <c r="CY16" s="333"/>
      <c r="CZ16" s="333"/>
      <c r="DA16" s="333"/>
      <c r="DB16" s="333"/>
      <c r="DC16" s="333"/>
      <c r="DD16" s="333"/>
      <c r="DE16" s="333"/>
      <c r="DF16" s="333"/>
      <c r="DG16" s="393"/>
      <c r="DH16" s="274"/>
      <c r="DI16" s="275"/>
      <c r="DJ16" s="275"/>
      <c r="DK16" s="276"/>
      <c r="DL16" s="169"/>
      <c r="DM16" s="169"/>
      <c r="DN16" s="169"/>
      <c r="DO16" s="169"/>
      <c r="DP16" s="169" t="str">
        <f>IF(①入力!D10="","",①入力!D10)</f>
        <v/>
      </c>
      <c r="DQ16" s="169"/>
      <c r="DR16" s="169"/>
      <c r="DS16" s="169"/>
      <c r="DT16" s="169"/>
      <c r="DU16" s="169"/>
      <c r="DV16" s="169"/>
      <c r="DW16" s="169"/>
      <c r="DX16" s="169"/>
      <c r="DY16" s="169"/>
      <c r="DZ16" s="169"/>
      <c r="EA16" s="169"/>
      <c r="EB16" s="169"/>
      <c r="EC16" s="169"/>
      <c r="ED16" s="169"/>
      <c r="EE16" s="169"/>
      <c r="EF16" s="169"/>
      <c r="EG16" s="169"/>
      <c r="EH16" s="169"/>
      <c r="EI16" s="169"/>
      <c r="EJ16" s="169"/>
      <c r="EK16" s="169"/>
      <c r="EL16" s="169"/>
      <c r="EM16" s="169"/>
      <c r="EN16" s="183"/>
      <c r="EO16" s="267" t="s">
        <v>13</v>
      </c>
      <c r="EP16" s="268"/>
      <c r="EQ16" s="306"/>
      <c r="ER16" s="300"/>
      <c r="ES16" s="301"/>
      <c r="ET16" s="301"/>
      <c r="EU16" s="301"/>
      <c r="EV16" s="301"/>
      <c r="EW16" s="302"/>
      <c r="EX16" s="167"/>
      <c r="EY16" s="168"/>
      <c r="EZ16" s="168"/>
      <c r="FA16" s="168"/>
      <c r="FB16" s="168"/>
      <c r="FC16" s="168"/>
      <c r="FD16" s="168"/>
      <c r="FE16" s="168"/>
      <c r="FF16" s="168"/>
      <c r="FG16" s="168"/>
      <c r="FH16" s="168"/>
      <c r="FI16" s="168"/>
      <c r="FJ16" s="168"/>
      <c r="FK16" s="168"/>
      <c r="FL16" s="168"/>
      <c r="FM16" s="168"/>
      <c r="FN16" s="168"/>
      <c r="FO16" s="168"/>
      <c r="FP16" s="168"/>
      <c r="FQ16" s="290"/>
      <c r="FS16" s="256"/>
      <c r="FT16" s="256"/>
      <c r="FU16" s="256"/>
      <c r="FV16" s="14"/>
    </row>
    <row r="17" spans="1:178" ht="6.95" customHeight="1" x14ac:dyDescent="0.15">
      <c r="A17" s="318"/>
      <c r="B17" s="319"/>
      <c r="C17" s="320"/>
      <c r="H17" s="110"/>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15"/>
      <c r="AU17" s="377"/>
      <c r="AV17" s="378"/>
      <c r="AW17" s="2"/>
      <c r="AX17" s="248"/>
      <c r="AY17" s="248"/>
      <c r="AZ17" s="2"/>
      <c r="BA17" s="387" t="s">
        <v>152</v>
      </c>
      <c r="BB17" s="387"/>
      <c r="BC17" s="387"/>
      <c r="BD17" s="387"/>
      <c r="BE17" s="387"/>
      <c r="BF17" s="387"/>
      <c r="BG17" s="387"/>
      <c r="BH17" s="387"/>
      <c r="BI17" s="387"/>
      <c r="BJ17" s="387"/>
      <c r="BK17" s="387"/>
      <c r="BL17" s="387"/>
      <c r="BM17" s="387"/>
      <c r="BN17" s="387"/>
      <c r="BO17" s="387"/>
      <c r="BP17" s="387"/>
      <c r="BQ17" s="387"/>
      <c r="BR17" s="387"/>
      <c r="BS17" s="387"/>
      <c r="BT17" s="387"/>
      <c r="BU17" s="208" t="str">
        <f>IF(①入力!D7&lt;1000000000000,"",INT((MOD(SIGN(①入力!D7)*①入力!D7/1000000000000,10))))</f>
        <v/>
      </c>
      <c r="BV17" s="208"/>
      <c r="BW17" s="136"/>
      <c r="BX17" s="207" t="str">
        <f>IF(①入力!D7&lt;100000000000,"",INT((MOD(SIGN(①入力!D7)*①入力!D7/100000000000,10))))</f>
        <v/>
      </c>
      <c r="BY17" s="208"/>
      <c r="BZ17" s="208"/>
      <c r="CA17" s="208" t="str">
        <f>IF(①入力!D7&lt;10000000000,"",INT((MOD(SIGN(①入力!D7)*①入力!D7/10000000000,10))))</f>
        <v/>
      </c>
      <c r="CB17" s="208"/>
      <c r="CC17" s="208"/>
      <c r="CD17" s="208" t="str">
        <f>IF(①入力!D7&lt;1000000000,"",INT((MOD(SIGN(①入力!D7)*①入力!D7/1000000000,10))))</f>
        <v/>
      </c>
      <c r="CE17" s="208"/>
      <c r="CF17" s="208"/>
      <c r="CG17" s="208" t="str">
        <f>IF(①入力!D7&lt;100000000,"",INT((MOD(SIGN(①入力!D7)*①入力!D7/100000000,10))))</f>
        <v/>
      </c>
      <c r="CH17" s="208"/>
      <c r="CI17" s="394"/>
      <c r="CJ17" s="207" t="str">
        <f>IF(①入力!D7&lt;10000000,"",INT((MOD(SIGN(①入力!D7)*①入力!D7/10000000,10))))</f>
        <v/>
      </c>
      <c r="CK17" s="208"/>
      <c r="CL17" s="208"/>
      <c r="CM17" s="208" t="str">
        <f>IF(①入力!D7&lt;1000000,"",INT((MOD(SIGN(①入力!D7)*①入力!D7/1000000,10))))</f>
        <v/>
      </c>
      <c r="CN17" s="208"/>
      <c r="CO17" s="208"/>
      <c r="CP17" s="208" t="str">
        <f>IF(①入力!D7&lt;100000,"",INT((MOD(SIGN(①入力!D7)*①入力!D7/100000,10))))</f>
        <v/>
      </c>
      <c r="CQ17" s="208"/>
      <c r="CR17" s="208"/>
      <c r="CS17" s="208" t="str">
        <f>IF(①入力!D7&lt;10000,"",INT((MOD(SIGN(①入力!D7)*①入力!D7/10000,10))))</f>
        <v/>
      </c>
      <c r="CT17" s="208"/>
      <c r="CU17" s="394"/>
      <c r="CV17" s="138" t="str">
        <f>IF(①入力!D7&lt;1000,"",INT((MOD(SIGN(①入力!D7)*①入力!D7/1000,10))))</f>
        <v/>
      </c>
      <c r="CW17" s="208"/>
      <c r="CX17" s="208"/>
      <c r="CY17" s="208" t="str">
        <f>IF(①入力!D7&lt;100,"",INT((MOD(SIGN(①入力!D7)*①入力!D7/100,10))))</f>
        <v/>
      </c>
      <c r="CZ17" s="208"/>
      <c r="DA17" s="208"/>
      <c r="DB17" s="208" t="str">
        <f>IF(①入力!D7&lt;10,"",INT((MOD(SIGN(①入力!D7)*①入力!D7/10,10))))</f>
        <v/>
      </c>
      <c r="DC17" s="208"/>
      <c r="DD17" s="208"/>
      <c r="DE17" s="208" t="str">
        <f>IF(①入力!D7="","",INT((MOD(SIGN(①入力!D7)*①入力!D7,10))))</f>
        <v/>
      </c>
      <c r="DF17" s="208"/>
      <c r="DG17" s="208"/>
      <c r="DH17" s="274"/>
      <c r="DI17" s="275"/>
      <c r="DJ17" s="275"/>
      <c r="DK17" s="276"/>
      <c r="DL17" s="2"/>
      <c r="DM17" s="2"/>
      <c r="DN17" s="2"/>
      <c r="DO17" s="2"/>
      <c r="DP17" s="169"/>
      <c r="DQ17" s="169"/>
      <c r="DR17" s="169"/>
      <c r="DS17" s="169"/>
      <c r="DT17" s="169"/>
      <c r="DU17" s="169"/>
      <c r="DV17" s="169"/>
      <c r="DW17" s="169"/>
      <c r="DX17" s="169"/>
      <c r="DY17" s="169"/>
      <c r="DZ17" s="169"/>
      <c r="EA17" s="169"/>
      <c r="EB17" s="169"/>
      <c r="EC17" s="169"/>
      <c r="ED17" s="169"/>
      <c r="EE17" s="169"/>
      <c r="EF17" s="169"/>
      <c r="EG17" s="169"/>
      <c r="EH17" s="169"/>
      <c r="EI17" s="169"/>
      <c r="EJ17" s="169"/>
      <c r="EK17" s="169"/>
      <c r="EL17" s="169"/>
      <c r="EM17" s="169"/>
      <c r="EN17" s="183"/>
      <c r="EO17" s="267"/>
      <c r="EP17" s="268"/>
      <c r="EQ17" s="306"/>
      <c r="ER17" s="297" t="s">
        <v>154</v>
      </c>
      <c r="ES17" s="298"/>
      <c r="ET17" s="298"/>
      <c r="EU17" s="298"/>
      <c r="EV17" s="298"/>
      <c r="EW17" s="299"/>
      <c r="EX17" s="165" t="str">
        <f>IF(①入力!D14="","",①入力!D14)</f>
        <v/>
      </c>
      <c r="EY17" s="166"/>
      <c r="EZ17" s="166"/>
      <c r="FA17" s="166"/>
      <c r="FB17" s="166"/>
      <c r="FC17" s="166"/>
      <c r="FD17" s="166"/>
      <c r="FE17" s="166"/>
      <c r="FF17" s="166"/>
      <c r="FG17" s="166"/>
      <c r="FH17" s="166"/>
      <c r="FI17" s="166"/>
      <c r="FJ17" s="166"/>
      <c r="FK17" s="166"/>
      <c r="FL17" s="166"/>
      <c r="FM17" s="166"/>
      <c r="FN17" s="166"/>
      <c r="FO17" s="166"/>
      <c r="FP17" s="166"/>
      <c r="FQ17" s="291"/>
      <c r="FS17" s="256"/>
      <c r="FT17" s="256"/>
      <c r="FU17" s="256"/>
      <c r="FV17" s="14"/>
    </row>
    <row r="18" spans="1:178" ht="6.95" customHeight="1" x14ac:dyDescent="0.15">
      <c r="A18" s="318"/>
      <c r="B18" s="319"/>
      <c r="C18" s="320"/>
      <c r="H18" s="124"/>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6"/>
      <c r="AU18" s="379"/>
      <c r="AV18" s="380"/>
      <c r="AW18" s="11"/>
      <c r="AX18" s="357" t="s">
        <v>57</v>
      </c>
      <c r="AY18" s="357"/>
      <c r="AZ18" s="11"/>
      <c r="BA18" s="388"/>
      <c r="BB18" s="388"/>
      <c r="BC18" s="388"/>
      <c r="BD18" s="388"/>
      <c r="BE18" s="388"/>
      <c r="BF18" s="388"/>
      <c r="BG18" s="388"/>
      <c r="BH18" s="388"/>
      <c r="BI18" s="388"/>
      <c r="BJ18" s="388"/>
      <c r="BK18" s="388"/>
      <c r="BL18" s="388"/>
      <c r="BM18" s="388"/>
      <c r="BN18" s="388"/>
      <c r="BO18" s="388"/>
      <c r="BP18" s="388"/>
      <c r="BQ18" s="388"/>
      <c r="BR18" s="388"/>
      <c r="BS18" s="388"/>
      <c r="BT18" s="388"/>
      <c r="BU18" s="210"/>
      <c r="BV18" s="210"/>
      <c r="BW18" s="142"/>
      <c r="BX18" s="209"/>
      <c r="BY18" s="210"/>
      <c r="BZ18" s="210"/>
      <c r="CA18" s="210"/>
      <c r="CB18" s="210"/>
      <c r="CC18" s="210"/>
      <c r="CD18" s="210"/>
      <c r="CE18" s="210"/>
      <c r="CF18" s="210"/>
      <c r="CG18" s="210"/>
      <c r="CH18" s="210"/>
      <c r="CI18" s="395"/>
      <c r="CJ18" s="209"/>
      <c r="CK18" s="210"/>
      <c r="CL18" s="210"/>
      <c r="CM18" s="210"/>
      <c r="CN18" s="210"/>
      <c r="CO18" s="210"/>
      <c r="CP18" s="210"/>
      <c r="CQ18" s="210"/>
      <c r="CR18" s="210"/>
      <c r="CS18" s="210"/>
      <c r="CT18" s="210"/>
      <c r="CU18" s="395"/>
      <c r="CV18" s="144"/>
      <c r="CW18" s="210"/>
      <c r="CX18" s="210"/>
      <c r="CY18" s="210"/>
      <c r="CZ18" s="210"/>
      <c r="DA18" s="210"/>
      <c r="DB18" s="210"/>
      <c r="DC18" s="210"/>
      <c r="DD18" s="210"/>
      <c r="DE18" s="210"/>
      <c r="DF18" s="210"/>
      <c r="DG18" s="210"/>
      <c r="DH18" s="277"/>
      <c r="DI18" s="278"/>
      <c r="DJ18" s="278"/>
      <c r="DK18" s="279"/>
      <c r="DL18" s="11"/>
      <c r="DM18" s="11"/>
      <c r="DN18" s="11"/>
      <c r="DO18" s="11"/>
      <c r="DP18" s="168"/>
      <c r="DQ18" s="168"/>
      <c r="DR18" s="168"/>
      <c r="DS18" s="168"/>
      <c r="DT18" s="168"/>
      <c r="DU18" s="168"/>
      <c r="DV18" s="168"/>
      <c r="DW18" s="168"/>
      <c r="DX18" s="168"/>
      <c r="DY18" s="168"/>
      <c r="DZ18" s="168"/>
      <c r="EA18" s="168"/>
      <c r="EB18" s="168"/>
      <c r="EC18" s="168"/>
      <c r="ED18" s="168"/>
      <c r="EE18" s="168"/>
      <c r="EF18" s="168"/>
      <c r="EG18" s="168"/>
      <c r="EH18" s="168"/>
      <c r="EI18" s="168"/>
      <c r="EJ18" s="168"/>
      <c r="EK18" s="168"/>
      <c r="EL18" s="168"/>
      <c r="EM18" s="168"/>
      <c r="EN18" s="184"/>
      <c r="EO18" s="269"/>
      <c r="EP18" s="270"/>
      <c r="EQ18" s="307"/>
      <c r="ER18" s="300"/>
      <c r="ES18" s="301"/>
      <c r="ET18" s="301"/>
      <c r="EU18" s="301"/>
      <c r="EV18" s="301"/>
      <c r="EW18" s="302"/>
      <c r="EX18" s="167"/>
      <c r="EY18" s="168"/>
      <c r="EZ18" s="168"/>
      <c r="FA18" s="168"/>
      <c r="FB18" s="168"/>
      <c r="FC18" s="168"/>
      <c r="FD18" s="168"/>
      <c r="FE18" s="168"/>
      <c r="FF18" s="168"/>
      <c r="FG18" s="168"/>
      <c r="FH18" s="168"/>
      <c r="FI18" s="168"/>
      <c r="FJ18" s="168"/>
      <c r="FK18" s="168"/>
      <c r="FL18" s="168"/>
      <c r="FM18" s="168"/>
      <c r="FN18" s="168"/>
      <c r="FO18" s="168"/>
      <c r="FP18" s="168"/>
      <c r="FQ18" s="290"/>
      <c r="FS18" s="256"/>
      <c r="FT18" s="256"/>
      <c r="FU18" s="256"/>
      <c r="FV18" s="14"/>
    </row>
    <row r="19" spans="1:178" ht="6.95" customHeight="1" x14ac:dyDescent="0.15">
      <c r="A19" s="318"/>
      <c r="B19" s="319"/>
      <c r="C19" s="320"/>
      <c r="H19" s="159" t="s">
        <v>122</v>
      </c>
      <c r="I19" s="160"/>
      <c r="J19" s="165" t="s">
        <v>15</v>
      </c>
      <c r="K19" s="166"/>
      <c r="L19" s="166"/>
      <c r="M19" s="166"/>
      <c r="N19" s="166"/>
      <c r="O19" s="166"/>
      <c r="P19" s="166"/>
      <c r="Q19" s="166"/>
      <c r="R19" s="166"/>
      <c r="S19" s="166"/>
      <c r="T19" s="166"/>
      <c r="U19" s="165" t="str">
        <f>IF(①入力!D17="","",①入力!D17)</f>
        <v/>
      </c>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237"/>
      <c r="AU19" s="201" t="s">
        <v>123</v>
      </c>
      <c r="AV19" s="203"/>
      <c r="AW19" s="136"/>
      <c r="AX19" s="137"/>
      <c r="AY19" s="137"/>
      <c r="AZ19" s="137"/>
      <c r="BA19" s="137"/>
      <c r="BB19" s="137"/>
      <c r="BC19" s="137"/>
      <c r="BD19" s="137"/>
      <c r="BE19" s="137"/>
      <c r="BF19" s="137"/>
      <c r="BG19" s="137"/>
      <c r="BH19" s="138"/>
      <c r="BI19" s="146" t="s">
        <v>17</v>
      </c>
      <c r="BJ19" s="147"/>
      <c r="BK19" s="147"/>
      <c r="BL19" s="147"/>
      <c r="BM19" s="147"/>
      <c r="BN19" s="147"/>
      <c r="BO19" s="147"/>
      <c r="BP19" s="147"/>
      <c r="BQ19" s="147"/>
      <c r="BR19" s="147"/>
      <c r="BS19" s="147"/>
      <c r="BT19" s="147"/>
      <c r="BU19" s="147"/>
      <c r="BV19" s="147"/>
      <c r="BW19" s="147"/>
      <c r="BX19" s="148"/>
      <c r="BY19" s="150" t="s">
        <v>18</v>
      </c>
      <c r="BZ19" s="150"/>
      <c r="CA19" s="150"/>
      <c r="CB19" s="150"/>
      <c r="CC19" s="150"/>
      <c r="CD19" s="150"/>
      <c r="CE19" s="150"/>
      <c r="CF19" s="150"/>
      <c r="CG19" s="150"/>
      <c r="CH19" s="150"/>
      <c r="CI19" s="150"/>
      <c r="CJ19" s="150"/>
      <c r="CK19" s="150"/>
      <c r="CL19" s="150"/>
      <c r="CM19" s="150"/>
      <c r="CN19" s="146" t="s">
        <v>19</v>
      </c>
      <c r="CO19" s="147"/>
      <c r="CP19" s="147"/>
      <c r="CQ19" s="147"/>
      <c r="CR19" s="147"/>
      <c r="CS19" s="147"/>
      <c r="CT19" s="147"/>
      <c r="CU19" s="147"/>
      <c r="CV19" s="147"/>
      <c r="CW19" s="147"/>
      <c r="CX19" s="147"/>
      <c r="CY19" s="147"/>
      <c r="CZ19" s="147"/>
      <c r="DA19" s="147"/>
      <c r="DB19" s="148"/>
      <c r="DC19" s="146" t="s">
        <v>26</v>
      </c>
      <c r="DD19" s="147"/>
      <c r="DE19" s="147"/>
      <c r="DF19" s="147"/>
      <c r="DG19" s="147"/>
      <c r="DH19" s="147"/>
      <c r="DI19" s="147"/>
      <c r="DJ19" s="147"/>
      <c r="DK19" s="147"/>
      <c r="DL19" s="147"/>
      <c r="DM19" s="147"/>
      <c r="DN19" s="147"/>
      <c r="DO19" s="148"/>
      <c r="DP19" s="147" t="s">
        <v>27</v>
      </c>
      <c r="DQ19" s="147"/>
      <c r="DR19" s="147"/>
      <c r="DS19" s="147"/>
      <c r="DT19" s="147"/>
      <c r="DU19" s="147"/>
      <c r="DV19" s="147"/>
      <c r="DW19" s="147"/>
      <c r="DX19" s="147"/>
      <c r="DY19" s="147"/>
      <c r="DZ19" s="147"/>
      <c r="EA19" s="147"/>
      <c r="EB19" s="147"/>
      <c r="EC19" s="147"/>
      <c r="ED19" s="147"/>
      <c r="EE19" s="147"/>
      <c r="EF19" s="147"/>
      <c r="EG19" s="147"/>
      <c r="EH19" s="358" t="s">
        <v>28</v>
      </c>
      <c r="EI19" s="359"/>
      <c r="EJ19" s="359"/>
      <c r="EK19" s="359"/>
      <c r="EL19" s="359"/>
      <c r="EM19" s="359"/>
      <c r="EN19" s="359"/>
      <c r="EO19" s="359"/>
      <c r="EP19" s="359"/>
      <c r="EQ19" s="359"/>
      <c r="ER19" s="359"/>
      <c r="ES19" s="359"/>
      <c r="ET19" s="359"/>
      <c r="EU19" s="359"/>
      <c r="EV19" s="359"/>
      <c r="EW19" s="360"/>
      <c r="EX19" s="358" t="s">
        <v>29</v>
      </c>
      <c r="EY19" s="359"/>
      <c r="EZ19" s="359"/>
      <c r="FA19" s="359"/>
      <c r="FB19" s="359"/>
      <c r="FC19" s="359"/>
      <c r="FD19" s="359"/>
      <c r="FE19" s="359"/>
      <c r="FF19" s="359"/>
      <c r="FG19" s="359"/>
      <c r="FH19" s="359"/>
      <c r="FI19" s="359"/>
      <c r="FJ19" s="359"/>
      <c r="FK19" s="359"/>
      <c r="FL19" s="359"/>
      <c r="FM19" s="359"/>
      <c r="FN19" s="359"/>
      <c r="FO19" s="359"/>
      <c r="FP19" s="359"/>
      <c r="FQ19" s="367"/>
      <c r="FS19" s="256"/>
      <c r="FT19" s="256"/>
      <c r="FU19" s="256"/>
      <c r="FV19" s="14"/>
    </row>
    <row r="20" spans="1:178" ht="6.95" customHeight="1" x14ac:dyDescent="0.15">
      <c r="A20" s="318"/>
      <c r="B20" s="319"/>
      <c r="C20" s="320"/>
      <c r="H20" s="161"/>
      <c r="I20" s="162"/>
      <c r="J20" s="167"/>
      <c r="K20" s="168"/>
      <c r="L20" s="168"/>
      <c r="M20" s="168"/>
      <c r="N20" s="168"/>
      <c r="O20" s="168"/>
      <c r="P20" s="168"/>
      <c r="Q20" s="168"/>
      <c r="R20" s="168"/>
      <c r="S20" s="168"/>
      <c r="T20" s="168"/>
      <c r="U20" s="167"/>
      <c r="V20" s="168"/>
      <c r="W20" s="168"/>
      <c r="X20" s="168"/>
      <c r="Y20" s="168"/>
      <c r="Z20" s="168"/>
      <c r="AA20" s="168"/>
      <c r="AB20" s="168"/>
      <c r="AC20" s="168"/>
      <c r="AD20" s="168"/>
      <c r="AE20" s="168"/>
      <c r="AF20" s="168"/>
      <c r="AG20" s="168"/>
      <c r="AH20" s="168"/>
      <c r="AI20" s="168"/>
      <c r="AJ20" s="168"/>
      <c r="AK20" s="168"/>
      <c r="AL20" s="168"/>
      <c r="AM20" s="168"/>
      <c r="AN20" s="168"/>
      <c r="AO20" s="168"/>
      <c r="AP20" s="168"/>
      <c r="AQ20" s="168"/>
      <c r="AR20" s="168"/>
      <c r="AS20" s="168"/>
      <c r="AT20" s="184"/>
      <c r="AU20" s="201"/>
      <c r="AV20" s="203"/>
      <c r="AW20" s="142"/>
      <c r="AX20" s="143"/>
      <c r="AY20" s="143"/>
      <c r="AZ20" s="143"/>
      <c r="BA20" s="143"/>
      <c r="BB20" s="143"/>
      <c r="BC20" s="143"/>
      <c r="BD20" s="143"/>
      <c r="BE20" s="143"/>
      <c r="BF20" s="143"/>
      <c r="BG20" s="143"/>
      <c r="BH20" s="144"/>
      <c r="BI20" s="149"/>
      <c r="BJ20" s="150"/>
      <c r="BK20" s="150"/>
      <c r="BL20" s="150"/>
      <c r="BM20" s="150"/>
      <c r="BN20" s="150"/>
      <c r="BO20" s="150"/>
      <c r="BP20" s="150"/>
      <c r="BQ20" s="150"/>
      <c r="BR20" s="150"/>
      <c r="BS20" s="150"/>
      <c r="BT20" s="150"/>
      <c r="BU20" s="150"/>
      <c r="BV20" s="150"/>
      <c r="BW20" s="150"/>
      <c r="BX20" s="151"/>
      <c r="BY20" s="150"/>
      <c r="BZ20" s="150"/>
      <c r="CA20" s="150"/>
      <c r="CB20" s="150"/>
      <c r="CC20" s="150"/>
      <c r="CD20" s="150"/>
      <c r="CE20" s="150"/>
      <c r="CF20" s="150"/>
      <c r="CG20" s="150"/>
      <c r="CH20" s="150"/>
      <c r="CI20" s="150"/>
      <c r="CJ20" s="150"/>
      <c r="CK20" s="150"/>
      <c r="CL20" s="150"/>
      <c r="CM20" s="150"/>
      <c r="CN20" s="149"/>
      <c r="CO20" s="150"/>
      <c r="CP20" s="150"/>
      <c r="CQ20" s="150"/>
      <c r="CR20" s="150"/>
      <c r="CS20" s="150"/>
      <c r="CT20" s="150"/>
      <c r="CU20" s="150"/>
      <c r="CV20" s="150"/>
      <c r="CW20" s="150"/>
      <c r="CX20" s="150"/>
      <c r="CY20" s="150"/>
      <c r="CZ20" s="150"/>
      <c r="DA20" s="150"/>
      <c r="DB20" s="151"/>
      <c r="DC20" s="149"/>
      <c r="DD20" s="150"/>
      <c r="DE20" s="150"/>
      <c r="DF20" s="150"/>
      <c r="DG20" s="150"/>
      <c r="DH20" s="150"/>
      <c r="DI20" s="150"/>
      <c r="DJ20" s="150"/>
      <c r="DK20" s="150"/>
      <c r="DL20" s="150"/>
      <c r="DM20" s="150"/>
      <c r="DN20" s="150"/>
      <c r="DO20" s="151"/>
      <c r="DP20" s="150"/>
      <c r="DQ20" s="150"/>
      <c r="DR20" s="150"/>
      <c r="DS20" s="150"/>
      <c r="DT20" s="150"/>
      <c r="DU20" s="150"/>
      <c r="DV20" s="150"/>
      <c r="DW20" s="150"/>
      <c r="DX20" s="150"/>
      <c r="DY20" s="150"/>
      <c r="DZ20" s="150"/>
      <c r="EA20" s="150"/>
      <c r="EB20" s="150"/>
      <c r="EC20" s="150"/>
      <c r="ED20" s="150"/>
      <c r="EE20" s="150"/>
      <c r="EF20" s="150"/>
      <c r="EG20" s="150"/>
      <c r="EH20" s="361"/>
      <c r="EI20" s="362"/>
      <c r="EJ20" s="362"/>
      <c r="EK20" s="362"/>
      <c r="EL20" s="362"/>
      <c r="EM20" s="362"/>
      <c r="EN20" s="362"/>
      <c r="EO20" s="362"/>
      <c r="EP20" s="362"/>
      <c r="EQ20" s="362"/>
      <c r="ER20" s="362"/>
      <c r="ES20" s="362"/>
      <c r="ET20" s="362"/>
      <c r="EU20" s="362"/>
      <c r="EV20" s="362"/>
      <c r="EW20" s="363"/>
      <c r="EX20" s="361"/>
      <c r="EY20" s="362"/>
      <c r="EZ20" s="362"/>
      <c r="FA20" s="362"/>
      <c r="FB20" s="362"/>
      <c r="FC20" s="362"/>
      <c r="FD20" s="362"/>
      <c r="FE20" s="362"/>
      <c r="FF20" s="362"/>
      <c r="FG20" s="362"/>
      <c r="FH20" s="362"/>
      <c r="FI20" s="362"/>
      <c r="FJ20" s="362"/>
      <c r="FK20" s="362"/>
      <c r="FL20" s="362"/>
      <c r="FM20" s="362"/>
      <c r="FN20" s="362"/>
      <c r="FO20" s="362"/>
      <c r="FP20" s="362"/>
      <c r="FQ20" s="368"/>
      <c r="FS20" s="256"/>
      <c r="FT20" s="256"/>
      <c r="FU20" s="256"/>
      <c r="FV20" s="14"/>
    </row>
    <row r="21" spans="1:178" ht="6.95" customHeight="1" x14ac:dyDescent="0.15">
      <c r="A21" s="318"/>
      <c r="B21" s="319"/>
      <c r="C21" s="320"/>
      <c r="H21" s="161"/>
      <c r="I21" s="162"/>
      <c r="J21" s="169" t="s">
        <v>121</v>
      </c>
      <c r="K21" s="169"/>
      <c r="L21" s="169"/>
      <c r="M21" s="169"/>
      <c r="N21" s="169"/>
      <c r="O21" s="169"/>
      <c r="P21" s="169"/>
      <c r="Q21" s="169"/>
      <c r="R21" s="169"/>
      <c r="S21" s="169"/>
      <c r="T21" s="169"/>
      <c r="U21" s="165" t="str">
        <f>IF(①入力!D16="","",①入力!D16)</f>
        <v/>
      </c>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237"/>
      <c r="AU21" s="201"/>
      <c r="AV21" s="203"/>
      <c r="AW21" s="136"/>
      <c r="AX21" s="137"/>
      <c r="AY21" s="137"/>
      <c r="AZ21" s="137"/>
      <c r="BA21" s="137"/>
      <c r="BB21" s="137"/>
      <c r="BC21" s="137"/>
      <c r="BD21" s="137"/>
      <c r="BE21" s="137"/>
      <c r="BF21" s="137"/>
      <c r="BG21" s="137"/>
      <c r="BH21" s="138"/>
      <c r="BI21" s="152" t="s">
        <v>21</v>
      </c>
      <c r="BJ21" s="153"/>
      <c r="BK21" s="153"/>
      <c r="BL21" s="153"/>
      <c r="BM21" s="153"/>
      <c r="BN21" s="153"/>
      <c r="BO21" s="153"/>
      <c r="BP21" s="153"/>
      <c r="BQ21" s="153"/>
      <c r="BR21" s="153"/>
      <c r="BS21" s="153"/>
      <c r="BT21" s="153"/>
      <c r="BU21" s="153"/>
      <c r="BV21" s="153"/>
      <c r="BW21" s="153"/>
      <c r="BX21" s="154"/>
      <c r="BY21" s="153" t="s">
        <v>125</v>
      </c>
      <c r="BZ21" s="153"/>
      <c r="CA21" s="153"/>
      <c r="CB21" s="153"/>
      <c r="CC21" s="153"/>
      <c r="CD21" s="153"/>
      <c r="CE21" s="153"/>
      <c r="CF21" s="153"/>
      <c r="CG21" s="153"/>
      <c r="CH21" s="153"/>
      <c r="CI21" s="153"/>
      <c r="CJ21" s="153"/>
      <c r="CK21" s="153"/>
      <c r="CL21" s="153"/>
      <c r="CM21" s="153"/>
      <c r="CN21" s="152" t="s">
        <v>25</v>
      </c>
      <c r="CO21" s="153"/>
      <c r="CP21" s="153"/>
      <c r="CQ21" s="153"/>
      <c r="CR21" s="153"/>
      <c r="CS21" s="153"/>
      <c r="CT21" s="153"/>
      <c r="CU21" s="153"/>
      <c r="CV21" s="153"/>
      <c r="CW21" s="153"/>
      <c r="CX21" s="153"/>
      <c r="CY21" s="153"/>
      <c r="CZ21" s="153"/>
      <c r="DA21" s="153"/>
      <c r="DB21" s="154"/>
      <c r="DC21" s="149"/>
      <c r="DD21" s="150"/>
      <c r="DE21" s="150"/>
      <c r="DF21" s="150"/>
      <c r="DG21" s="150"/>
      <c r="DH21" s="150"/>
      <c r="DI21" s="150"/>
      <c r="DJ21" s="150"/>
      <c r="DK21" s="150"/>
      <c r="DL21" s="150"/>
      <c r="DM21" s="150"/>
      <c r="DN21" s="150"/>
      <c r="DO21" s="151"/>
      <c r="DP21" s="150"/>
      <c r="DQ21" s="150"/>
      <c r="DR21" s="150"/>
      <c r="DS21" s="150"/>
      <c r="DT21" s="150"/>
      <c r="DU21" s="150"/>
      <c r="DV21" s="150"/>
      <c r="DW21" s="150"/>
      <c r="DX21" s="150"/>
      <c r="DY21" s="150"/>
      <c r="DZ21" s="150"/>
      <c r="EA21" s="150"/>
      <c r="EB21" s="150"/>
      <c r="EC21" s="150"/>
      <c r="ED21" s="150"/>
      <c r="EE21" s="150"/>
      <c r="EF21" s="150"/>
      <c r="EG21" s="150"/>
      <c r="EH21" s="361"/>
      <c r="EI21" s="362"/>
      <c r="EJ21" s="362"/>
      <c r="EK21" s="362"/>
      <c r="EL21" s="362"/>
      <c r="EM21" s="362"/>
      <c r="EN21" s="362"/>
      <c r="EO21" s="362"/>
      <c r="EP21" s="362"/>
      <c r="EQ21" s="362"/>
      <c r="ER21" s="362"/>
      <c r="ES21" s="362"/>
      <c r="ET21" s="362"/>
      <c r="EU21" s="362"/>
      <c r="EV21" s="362"/>
      <c r="EW21" s="363"/>
      <c r="EX21" s="361"/>
      <c r="EY21" s="362"/>
      <c r="EZ21" s="362"/>
      <c r="FA21" s="362"/>
      <c r="FB21" s="362"/>
      <c r="FC21" s="362"/>
      <c r="FD21" s="362"/>
      <c r="FE21" s="362"/>
      <c r="FF21" s="362"/>
      <c r="FG21" s="362"/>
      <c r="FH21" s="362"/>
      <c r="FI21" s="362"/>
      <c r="FJ21" s="362"/>
      <c r="FK21" s="362"/>
      <c r="FL21" s="362"/>
      <c r="FM21" s="362"/>
      <c r="FN21" s="362"/>
      <c r="FO21" s="362"/>
      <c r="FP21" s="362"/>
      <c r="FQ21" s="368"/>
      <c r="FS21" s="256"/>
      <c r="FT21" s="256"/>
      <c r="FU21" s="256"/>
      <c r="FV21" s="14"/>
    </row>
    <row r="22" spans="1:178" ht="6.95" customHeight="1" x14ac:dyDescent="0.15">
      <c r="A22" s="318"/>
      <c r="B22" s="319"/>
      <c r="C22" s="320"/>
      <c r="H22" s="161"/>
      <c r="I22" s="162"/>
      <c r="J22" s="169"/>
      <c r="K22" s="169"/>
      <c r="L22" s="169"/>
      <c r="M22" s="169"/>
      <c r="N22" s="169"/>
      <c r="O22" s="169"/>
      <c r="P22" s="169"/>
      <c r="Q22" s="169"/>
      <c r="R22" s="169"/>
      <c r="S22" s="169"/>
      <c r="T22" s="169"/>
      <c r="U22" s="182"/>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83"/>
      <c r="AU22" s="201"/>
      <c r="AV22" s="203"/>
      <c r="AW22" s="139"/>
      <c r="AX22" s="140"/>
      <c r="AY22" s="140"/>
      <c r="AZ22" s="140"/>
      <c r="BA22" s="140"/>
      <c r="BB22" s="140"/>
      <c r="BC22" s="140"/>
      <c r="BD22" s="140"/>
      <c r="BE22" s="140"/>
      <c r="BF22" s="140"/>
      <c r="BG22" s="140"/>
      <c r="BH22" s="141"/>
      <c r="BI22" s="155"/>
      <c r="BJ22" s="153"/>
      <c r="BK22" s="153"/>
      <c r="BL22" s="153"/>
      <c r="BM22" s="153"/>
      <c r="BN22" s="153"/>
      <c r="BO22" s="153"/>
      <c r="BP22" s="153"/>
      <c r="BQ22" s="153"/>
      <c r="BR22" s="153"/>
      <c r="BS22" s="153"/>
      <c r="BT22" s="153"/>
      <c r="BU22" s="153"/>
      <c r="BV22" s="153"/>
      <c r="BW22" s="153"/>
      <c r="BX22" s="154"/>
      <c r="BY22" s="153"/>
      <c r="BZ22" s="153"/>
      <c r="CA22" s="153"/>
      <c r="CB22" s="153"/>
      <c r="CC22" s="153"/>
      <c r="CD22" s="153"/>
      <c r="CE22" s="153"/>
      <c r="CF22" s="153"/>
      <c r="CG22" s="153"/>
      <c r="CH22" s="153"/>
      <c r="CI22" s="153"/>
      <c r="CJ22" s="153"/>
      <c r="CK22" s="153"/>
      <c r="CL22" s="153"/>
      <c r="CM22" s="153"/>
      <c r="CN22" s="155"/>
      <c r="CO22" s="153"/>
      <c r="CP22" s="153"/>
      <c r="CQ22" s="153"/>
      <c r="CR22" s="153"/>
      <c r="CS22" s="153"/>
      <c r="CT22" s="153"/>
      <c r="CU22" s="153"/>
      <c r="CV22" s="153"/>
      <c r="CW22" s="153"/>
      <c r="CX22" s="153"/>
      <c r="CY22" s="153"/>
      <c r="CZ22" s="153"/>
      <c r="DA22" s="153"/>
      <c r="DB22" s="154"/>
      <c r="DC22" s="149"/>
      <c r="DD22" s="150"/>
      <c r="DE22" s="150"/>
      <c r="DF22" s="150"/>
      <c r="DG22" s="150"/>
      <c r="DH22" s="150"/>
      <c r="DI22" s="150"/>
      <c r="DJ22" s="150"/>
      <c r="DK22" s="150"/>
      <c r="DL22" s="150"/>
      <c r="DM22" s="150"/>
      <c r="DN22" s="150"/>
      <c r="DO22" s="151"/>
      <c r="DP22" s="150"/>
      <c r="DQ22" s="150"/>
      <c r="DR22" s="150"/>
      <c r="DS22" s="150"/>
      <c r="DT22" s="150"/>
      <c r="DU22" s="150"/>
      <c r="DV22" s="150"/>
      <c r="DW22" s="150"/>
      <c r="DX22" s="150"/>
      <c r="DY22" s="150"/>
      <c r="DZ22" s="150"/>
      <c r="EA22" s="150"/>
      <c r="EB22" s="150"/>
      <c r="EC22" s="150"/>
      <c r="ED22" s="150"/>
      <c r="EE22" s="150"/>
      <c r="EF22" s="150"/>
      <c r="EG22" s="150"/>
      <c r="EH22" s="361"/>
      <c r="EI22" s="362"/>
      <c r="EJ22" s="362"/>
      <c r="EK22" s="362"/>
      <c r="EL22" s="362"/>
      <c r="EM22" s="362"/>
      <c r="EN22" s="362"/>
      <c r="EO22" s="362"/>
      <c r="EP22" s="362"/>
      <c r="EQ22" s="362"/>
      <c r="ER22" s="362"/>
      <c r="ES22" s="362"/>
      <c r="ET22" s="362"/>
      <c r="EU22" s="362"/>
      <c r="EV22" s="362"/>
      <c r="EW22" s="363"/>
      <c r="EX22" s="361"/>
      <c r="EY22" s="362"/>
      <c r="EZ22" s="362"/>
      <c r="FA22" s="362"/>
      <c r="FB22" s="362"/>
      <c r="FC22" s="362"/>
      <c r="FD22" s="362"/>
      <c r="FE22" s="362"/>
      <c r="FF22" s="362"/>
      <c r="FG22" s="362"/>
      <c r="FH22" s="362"/>
      <c r="FI22" s="362"/>
      <c r="FJ22" s="362"/>
      <c r="FK22" s="362"/>
      <c r="FL22" s="362"/>
      <c r="FM22" s="362"/>
      <c r="FN22" s="362"/>
      <c r="FO22" s="362"/>
      <c r="FP22" s="362"/>
      <c r="FQ22" s="368"/>
      <c r="FS22" s="256"/>
      <c r="FT22" s="256"/>
      <c r="FU22" s="256"/>
      <c r="FV22" s="14"/>
    </row>
    <row r="23" spans="1:178" ht="6.95" customHeight="1" x14ac:dyDescent="0.15">
      <c r="A23" s="318"/>
      <c r="B23" s="319"/>
      <c r="C23" s="320"/>
      <c r="H23" s="161"/>
      <c r="I23" s="162"/>
      <c r="J23" s="168"/>
      <c r="K23" s="168"/>
      <c r="L23" s="168"/>
      <c r="M23" s="168"/>
      <c r="N23" s="168"/>
      <c r="O23" s="168"/>
      <c r="P23" s="168"/>
      <c r="Q23" s="168"/>
      <c r="R23" s="168"/>
      <c r="S23" s="168"/>
      <c r="T23" s="168"/>
      <c r="U23" s="167"/>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S23" s="168"/>
      <c r="AT23" s="184"/>
      <c r="AU23" s="326"/>
      <c r="AV23" s="327"/>
      <c r="AW23" s="142"/>
      <c r="AX23" s="143"/>
      <c r="AY23" s="143"/>
      <c r="AZ23" s="143"/>
      <c r="BA23" s="143"/>
      <c r="BB23" s="143"/>
      <c r="BC23" s="143"/>
      <c r="BD23" s="143"/>
      <c r="BE23" s="143"/>
      <c r="BF23" s="143"/>
      <c r="BG23" s="143"/>
      <c r="BH23" s="144"/>
      <c r="BI23" s="156"/>
      <c r="BJ23" s="157"/>
      <c r="BK23" s="157"/>
      <c r="BL23" s="157"/>
      <c r="BM23" s="157"/>
      <c r="BN23" s="157"/>
      <c r="BO23" s="157"/>
      <c r="BP23" s="157"/>
      <c r="BQ23" s="157"/>
      <c r="BR23" s="157"/>
      <c r="BS23" s="157"/>
      <c r="BT23" s="157"/>
      <c r="BU23" s="157"/>
      <c r="BV23" s="157"/>
      <c r="BW23" s="157"/>
      <c r="BX23" s="158"/>
      <c r="BY23" s="157"/>
      <c r="BZ23" s="157"/>
      <c r="CA23" s="157"/>
      <c r="CB23" s="157"/>
      <c r="CC23" s="157"/>
      <c r="CD23" s="157"/>
      <c r="CE23" s="157"/>
      <c r="CF23" s="157"/>
      <c r="CG23" s="157"/>
      <c r="CH23" s="157"/>
      <c r="CI23" s="157"/>
      <c r="CJ23" s="157"/>
      <c r="CK23" s="157"/>
      <c r="CL23" s="157"/>
      <c r="CM23" s="157"/>
      <c r="CN23" s="156"/>
      <c r="CO23" s="157"/>
      <c r="CP23" s="157"/>
      <c r="CQ23" s="157"/>
      <c r="CR23" s="157"/>
      <c r="CS23" s="157"/>
      <c r="CT23" s="157"/>
      <c r="CU23" s="157"/>
      <c r="CV23" s="157"/>
      <c r="CW23" s="157"/>
      <c r="CX23" s="157"/>
      <c r="CY23" s="157"/>
      <c r="CZ23" s="157"/>
      <c r="DA23" s="157"/>
      <c r="DB23" s="158"/>
      <c r="DC23" s="312"/>
      <c r="DD23" s="313"/>
      <c r="DE23" s="313"/>
      <c r="DF23" s="313"/>
      <c r="DG23" s="313"/>
      <c r="DH23" s="313"/>
      <c r="DI23" s="313"/>
      <c r="DJ23" s="313"/>
      <c r="DK23" s="313"/>
      <c r="DL23" s="313"/>
      <c r="DM23" s="313"/>
      <c r="DN23" s="313"/>
      <c r="DO23" s="314"/>
      <c r="DP23" s="313"/>
      <c r="DQ23" s="313"/>
      <c r="DR23" s="313"/>
      <c r="DS23" s="313"/>
      <c r="DT23" s="313"/>
      <c r="DU23" s="313"/>
      <c r="DV23" s="313"/>
      <c r="DW23" s="313"/>
      <c r="DX23" s="313"/>
      <c r="DY23" s="313"/>
      <c r="DZ23" s="313"/>
      <c r="EA23" s="313"/>
      <c r="EB23" s="313"/>
      <c r="EC23" s="313"/>
      <c r="ED23" s="313"/>
      <c r="EE23" s="313"/>
      <c r="EF23" s="313"/>
      <c r="EG23" s="313"/>
      <c r="EH23" s="364"/>
      <c r="EI23" s="365"/>
      <c r="EJ23" s="365"/>
      <c r="EK23" s="365"/>
      <c r="EL23" s="365"/>
      <c r="EM23" s="365"/>
      <c r="EN23" s="365"/>
      <c r="EO23" s="365"/>
      <c r="EP23" s="365"/>
      <c r="EQ23" s="365"/>
      <c r="ER23" s="365"/>
      <c r="ES23" s="365"/>
      <c r="ET23" s="365"/>
      <c r="EU23" s="365"/>
      <c r="EV23" s="365"/>
      <c r="EW23" s="366"/>
      <c r="EX23" s="364"/>
      <c r="EY23" s="365"/>
      <c r="EZ23" s="365"/>
      <c r="FA23" s="365"/>
      <c r="FB23" s="365"/>
      <c r="FC23" s="365"/>
      <c r="FD23" s="365"/>
      <c r="FE23" s="365"/>
      <c r="FF23" s="365"/>
      <c r="FG23" s="365"/>
      <c r="FH23" s="365"/>
      <c r="FI23" s="365"/>
      <c r="FJ23" s="365"/>
      <c r="FK23" s="365"/>
      <c r="FL23" s="365"/>
      <c r="FM23" s="365"/>
      <c r="FN23" s="365"/>
      <c r="FO23" s="365"/>
      <c r="FP23" s="365"/>
      <c r="FQ23" s="369"/>
      <c r="FS23" s="256"/>
      <c r="FT23" s="256"/>
      <c r="FU23" s="256"/>
      <c r="FV23" s="14"/>
    </row>
    <row r="24" spans="1:178" ht="6.95" customHeight="1" x14ac:dyDescent="0.15">
      <c r="A24" s="318"/>
      <c r="B24" s="319"/>
      <c r="C24" s="320"/>
      <c r="H24" s="161"/>
      <c r="I24" s="162"/>
      <c r="J24" s="166" t="s">
        <v>16</v>
      </c>
      <c r="K24" s="166"/>
      <c r="L24" s="166"/>
      <c r="M24" s="166"/>
      <c r="N24" s="166"/>
      <c r="O24" s="166"/>
      <c r="P24" s="166"/>
      <c r="Q24" s="166"/>
      <c r="R24" s="166"/>
      <c r="S24" s="166"/>
      <c r="T24" s="166"/>
      <c r="U24" s="348" t="str">
        <f>IF(①入力!D18="","明・大・昭・平 　　年　　　月　　　日",①入力!D18)</f>
        <v>明・大・昭・平 　　年　　　月　　　日</v>
      </c>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50"/>
      <c r="BI24" s="25"/>
      <c r="BJ24" s="2"/>
      <c r="BK24" s="2"/>
      <c r="BL24" s="2"/>
      <c r="BM24" s="2"/>
      <c r="BN24" s="2"/>
      <c r="BO24" s="2"/>
      <c r="BP24" s="2"/>
      <c r="BQ24" s="2"/>
      <c r="BR24" s="2"/>
      <c r="BS24" s="2"/>
      <c r="BT24" s="2"/>
      <c r="BU24" s="2"/>
      <c r="BV24" s="166" t="s">
        <v>30</v>
      </c>
      <c r="BW24" s="166"/>
      <c r="BX24" s="237"/>
      <c r="BY24" s="2"/>
      <c r="BZ24" s="292" t="str">
        <f>IF(①入力!D24="","",①入力!D24)</f>
        <v/>
      </c>
      <c r="CA24" s="292"/>
      <c r="CB24" s="292"/>
      <c r="CC24" s="292"/>
      <c r="CD24" s="292"/>
      <c r="CE24" s="292"/>
      <c r="CF24" s="2"/>
      <c r="CG24" s="219" t="s">
        <v>22</v>
      </c>
      <c r="CH24" s="219"/>
      <c r="CI24" s="219"/>
      <c r="CJ24" s="219"/>
      <c r="CK24" s="219"/>
      <c r="CL24" s="219"/>
      <c r="CM24" s="219"/>
      <c r="CN24" s="27"/>
      <c r="CO24" s="292" t="str">
        <f>IF(①入力!D27="","",①入力!D27)</f>
        <v/>
      </c>
      <c r="CP24" s="292"/>
      <c r="CQ24" s="292"/>
      <c r="CR24" s="292"/>
      <c r="CS24" s="292"/>
      <c r="CT24" s="292"/>
      <c r="CU24" s="6"/>
      <c r="CV24" s="219" t="s">
        <v>22</v>
      </c>
      <c r="CW24" s="219"/>
      <c r="CX24" s="219"/>
      <c r="CY24" s="219"/>
      <c r="CZ24" s="219"/>
      <c r="DA24" s="219"/>
      <c r="DB24" s="220"/>
      <c r="DC24" s="25"/>
      <c r="DD24" s="2"/>
      <c r="DE24" s="2"/>
      <c r="DF24" s="2"/>
      <c r="DG24" s="2"/>
      <c r="DH24" s="2"/>
      <c r="DI24" s="2"/>
      <c r="DJ24" s="2"/>
      <c r="DK24" s="2"/>
      <c r="DL24" s="2"/>
      <c r="DM24" s="2"/>
      <c r="DN24" s="2"/>
      <c r="DO24" s="15"/>
      <c r="DP24" s="9"/>
      <c r="DQ24" s="340" t="str">
        <f>IF(①入力!D30="","1　転勤
2　退職
3　死亡
4　休職
5　長欠
6　その他（　　　）",①入力!D30)</f>
        <v>1　転勤
2　退職
3　死亡
4　休職
5　長欠
6　その他（　　　）</v>
      </c>
      <c r="DR24" s="340"/>
      <c r="DS24" s="340"/>
      <c r="DT24" s="340"/>
      <c r="DU24" s="340"/>
      <c r="DV24" s="340"/>
      <c r="DW24" s="340"/>
      <c r="DX24" s="340"/>
      <c r="DY24" s="340"/>
      <c r="DZ24" s="340"/>
      <c r="EA24" s="340"/>
      <c r="EB24" s="340"/>
      <c r="EC24" s="340"/>
      <c r="ED24" s="340"/>
      <c r="EE24" s="340"/>
      <c r="EF24" s="340"/>
      <c r="EG24" s="341"/>
      <c r="EH24" s="25"/>
      <c r="EI24" s="344" t="str">
        <f>IF(①入力!D31="","1　特別徴収継続
2　一 括 徴 収
3　普 通 徴 収
（本人が納付する）",①入力!D31)</f>
        <v>1　特別徴収継続
2　一 括 徴 収
3　普 通 徴 収
（本人が納付する）</v>
      </c>
      <c r="EJ24" s="345"/>
      <c r="EK24" s="345"/>
      <c r="EL24" s="345"/>
      <c r="EM24" s="345"/>
      <c r="EN24" s="345"/>
      <c r="EO24" s="345"/>
      <c r="EP24" s="345"/>
      <c r="EQ24" s="345"/>
      <c r="ER24" s="345"/>
      <c r="ES24" s="345"/>
      <c r="ET24" s="345"/>
      <c r="EU24" s="345"/>
      <c r="EV24" s="345"/>
      <c r="EW24" s="346"/>
      <c r="EX24" s="223" t="str">
        <f>IF(①入力!D32="","",①入力!D32)</f>
        <v/>
      </c>
      <c r="EY24" s="224"/>
      <c r="EZ24" s="224"/>
      <c r="FA24" s="224"/>
      <c r="FB24" s="224"/>
      <c r="FC24" s="224"/>
      <c r="FD24" s="224"/>
      <c r="FE24" s="224"/>
      <c r="FF24" s="224"/>
      <c r="FG24" s="224"/>
      <c r="FH24" s="224"/>
      <c r="FI24" s="224"/>
      <c r="FJ24" s="224"/>
      <c r="FK24" s="224"/>
      <c r="FL24" s="224"/>
      <c r="FM24" s="224"/>
      <c r="FN24" s="224"/>
      <c r="FO24" s="234" t="s">
        <v>30</v>
      </c>
      <c r="FP24" s="234"/>
      <c r="FQ24" s="295"/>
      <c r="FS24" s="256"/>
      <c r="FT24" s="256"/>
      <c r="FU24" s="256"/>
      <c r="FV24" s="14"/>
    </row>
    <row r="25" spans="1:178" ht="6.95" customHeight="1" x14ac:dyDescent="0.15">
      <c r="A25" s="318"/>
      <c r="B25" s="319"/>
      <c r="C25" s="320"/>
      <c r="H25" s="161"/>
      <c r="I25" s="162"/>
      <c r="J25" s="168"/>
      <c r="K25" s="168"/>
      <c r="L25" s="168"/>
      <c r="M25" s="168"/>
      <c r="N25" s="168"/>
      <c r="O25" s="168"/>
      <c r="P25" s="168"/>
      <c r="Q25" s="168"/>
      <c r="R25" s="168"/>
      <c r="S25" s="168"/>
      <c r="T25" s="168"/>
      <c r="U25" s="351"/>
      <c r="V25" s="352"/>
      <c r="W25" s="352"/>
      <c r="X25" s="352"/>
      <c r="Y25" s="352"/>
      <c r="Z25" s="352"/>
      <c r="AA25" s="352"/>
      <c r="AB25" s="352"/>
      <c r="AC25" s="352"/>
      <c r="AD25" s="352"/>
      <c r="AE25" s="352"/>
      <c r="AF25" s="352"/>
      <c r="AG25" s="352"/>
      <c r="AH25" s="352"/>
      <c r="AI25" s="352"/>
      <c r="AJ25" s="352"/>
      <c r="AK25" s="352"/>
      <c r="AL25" s="352"/>
      <c r="AM25" s="352"/>
      <c r="AN25" s="352"/>
      <c r="AO25" s="352"/>
      <c r="AP25" s="352"/>
      <c r="AQ25" s="352"/>
      <c r="AR25" s="352"/>
      <c r="AS25" s="352"/>
      <c r="AT25" s="352"/>
      <c r="AU25" s="352"/>
      <c r="AV25" s="352"/>
      <c r="AW25" s="352"/>
      <c r="AX25" s="352"/>
      <c r="AY25" s="352"/>
      <c r="AZ25" s="352"/>
      <c r="BA25" s="352"/>
      <c r="BB25" s="352"/>
      <c r="BC25" s="352"/>
      <c r="BD25" s="352"/>
      <c r="BE25" s="352"/>
      <c r="BF25" s="352"/>
      <c r="BG25" s="352"/>
      <c r="BH25" s="353"/>
      <c r="BI25" s="25"/>
      <c r="BJ25" s="2"/>
      <c r="BK25" s="2"/>
      <c r="BL25" s="2"/>
      <c r="BM25" s="2"/>
      <c r="BN25" s="2"/>
      <c r="BO25" s="2"/>
      <c r="BP25" s="2"/>
      <c r="BQ25" s="2"/>
      <c r="BR25" s="2"/>
      <c r="BS25" s="2"/>
      <c r="BT25" s="2"/>
      <c r="BU25" s="2"/>
      <c r="BV25" s="169"/>
      <c r="BW25" s="169"/>
      <c r="BX25" s="183"/>
      <c r="BY25" s="2"/>
      <c r="BZ25" s="293"/>
      <c r="CA25" s="293"/>
      <c r="CB25" s="293"/>
      <c r="CC25" s="293"/>
      <c r="CD25" s="293"/>
      <c r="CE25" s="293"/>
      <c r="CF25" s="2"/>
      <c r="CG25" s="219"/>
      <c r="CH25" s="219"/>
      <c r="CI25" s="219"/>
      <c r="CJ25" s="219"/>
      <c r="CK25" s="219"/>
      <c r="CL25" s="219"/>
      <c r="CM25" s="219"/>
      <c r="CN25" s="27"/>
      <c r="CO25" s="293"/>
      <c r="CP25" s="293"/>
      <c r="CQ25" s="293"/>
      <c r="CR25" s="293"/>
      <c r="CS25" s="293"/>
      <c r="CT25" s="293"/>
      <c r="CU25" s="6"/>
      <c r="CV25" s="219"/>
      <c r="CW25" s="219"/>
      <c r="CX25" s="219"/>
      <c r="CY25" s="219"/>
      <c r="CZ25" s="219"/>
      <c r="DA25" s="219"/>
      <c r="DB25" s="220"/>
      <c r="DC25" s="25"/>
      <c r="DD25" s="2"/>
      <c r="DE25" s="2"/>
      <c r="DF25" s="2"/>
      <c r="DG25" s="2"/>
      <c r="DH25" s="2"/>
      <c r="DI25" s="2"/>
      <c r="DJ25" s="2"/>
      <c r="DK25" s="2"/>
      <c r="DL25" s="2"/>
      <c r="DM25" s="2"/>
      <c r="DN25" s="2"/>
      <c r="DO25" s="15"/>
      <c r="DP25" s="3"/>
      <c r="DQ25" s="342"/>
      <c r="DR25" s="342"/>
      <c r="DS25" s="342"/>
      <c r="DT25" s="342"/>
      <c r="DU25" s="342"/>
      <c r="DV25" s="342"/>
      <c r="DW25" s="342"/>
      <c r="DX25" s="342"/>
      <c r="DY25" s="342"/>
      <c r="DZ25" s="342"/>
      <c r="EA25" s="342"/>
      <c r="EB25" s="342"/>
      <c r="EC25" s="342"/>
      <c r="ED25" s="342"/>
      <c r="EE25" s="342"/>
      <c r="EF25" s="342"/>
      <c r="EG25" s="343"/>
      <c r="EH25" s="25"/>
      <c r="EI25" s="345"/>
      <c r="EJ25" s="345"/>
      <c r="EK25" s="345"/>
      <c r="EL25" s="345"/>
      <c r="EM25" s="345"/>
      <c r="EN25" s="345"/>
      <c r="EO25" s="345"/>
      <c r="EP25" s="345"/>
      <c r="EQ25" s="345"/>
      <c r="ER25" s="345"/>
      <c r="ES25" s="345"/>
      <c r="ET25" s="345"/>
      <c r="EU25" s="345"/>
      <c r="EV25" s="345"/>
      <c r="EW25" s="346"/>
      <c r="EX25" s="225"/>
      <c r="EY25" s="226"/>
      <c r="EZ25" s="226"/>
      <c r="FA25" s="226"/>
      <c r="FB25" s="226"/>
      <c r="FC25" s="226"/>
      <c r="FD25" s="226"/>
      <c r="FE25" s="226"/>
      <c r="FF25" s="226"/>
      <c r="FG25" s="226"/>
      <c r="FH25" s="226"/>
      <c r="FI25" s="226"/>
      <c r="FJ25" s="226"/>
      <c r="FK25" s="226"/>
      <c r="FL25" s="226"/>
      <c r="FM25" s="226"/>
      <c r="FN25" s="226"/>
      <c r="FO25" s="234"/>
      <c r="FP25" s="234"/>
      <c r="FQ25" s="295"/>
      <c r="FS25" s="256"/>
      <c r="FT25" s="256"/>
      <c r="FU25" s="256"/>
      <c r="FV25" s="14"/>
    </row>
    <row r="26" spans="1:178" ht="6.95" customHeight="1" x14ac:dyDescent="0.15">
      <c r="A26" s="318"/>
      <c r="B26" s="319"/>
      <c r="C26" s="320"/>
      <c r="H26" s="161"/>
      <c r="I26" s="162"/>
      <c r="J26" s="265" t="s">
        <v>153</v>
      </c>
      <c r="K26" s="266"/>
      <c r="L26" s="266"/>
      <c r="M26" s="266"/>
      <c r="N26" s="266"/>
      <c r="O26" s="266"/>
      <c r="P26" s="266"/>
      <c r="Q26" s="266"/>
      <c r="R26" s="266"/>
      <c r="S26" s="266"/>
      <c r="T26" s="266"/>
      <c r="U26" s="266"/>
      <c r="V26" s="266"/>
      <c r="W26" s="266"/>
      <c r="X26" s="339"/>
      <c r="Y26" s="207" t="str">
        <f>IF(①入力!D19&lt;100000000000,"",INT((MOD(SIGN(①入力!D19)*①入力!D19/100000000000,10))))</f>
        <v/>
      </c>
      <c r="Z26" s="208"/>
      <c r="AA26" s="208"/>
      <c r="AB26" s="208" t="str">
        <f>IF(①入力!D19&lt;10000000000,"",INT((MOD(SIGN(①入力!D19)*①入力!D19/10000000000,10))))</f>
        <v/>
      </c>
      <c r="AC26" s="208"/>
      <c r="AD26" s="208"/>
      <c r="AE26" s="208" t="str">
        <f>IF(①入力!D19&lt;1000000000,"",INT((MOD(SIGN(①入力!D19)*①入力!D19/1000000000,10))))</f>
        <v/>
      </c>
      <c r="AF26" s="208"/>
      <c r="AG26" s="208"/>
      <c r="AH26" s="208" t="str">
        <f>IF(①入力!D19&lt;100000000,"",INT((MOD(SIGN(①入力!D19)*①入力!D19/100000000,10))))</f>
        <v/>
      </c>
      <c r="AI26" s="208"/>
      <c r="AJ26" s="394"/>
      <c r="AK26" s="207" t="str">
        <f>IF(①入力!D19&lt;10000000,"",INT((MOD(SIGN(①入力!D19)*①入力!D19/10000000,10))))</f>
        <v/>
      </c>
      <c r="AL26" s="208"/>
      <c r="AM26" s="208"/>
      <c r="AN26" s="208" t="str">
        <f>IF(①入力!D19&lt;1000000,"",INT((MOD(SIGN(①入力!D19)*①入力!D19/1000000,10))))</f>
        <v/>
      </c>
      <c r="AO26" s="208"/>
      <c r="AP26" s="208"/>
      <c r="AQ26" s="208" t="str">
        <f>IF(①入力!D19&lt;100000,"",INT((MOD(SIGN(①入力!D19)*①入力!D19/100000,10))))</f>
        <v/>
      </c>
      <c r="AR26" s="208"/>
      <c r="AS26" s="208"/>
      <c r="AT26" s="208" t="str">
        <f>IF(①入力!D19&lt;10000,"",INT((MOD(SIGN(①入力!D19)*①入力!D19/10000,10))))</f>
        <v/>
      </c>
      <c r="AU26" s="208"/>
      <c r="AV26" s="394"/>
      <c r="AW26" s="138" t="str">
        <f>IF(①入力!D19&lt;1000,"",INT((MOD(SIGN(①入力!D19)*①入力!D19/1000,10))))</f>
        <v/>
      </c>
      <c r="AX26" s="208"/>
      <c r="AY26" s="208"/>
      <c r="AZ26" s="208" t="str">
        <f>IF(①入力!D19&lt;100,"",INT((MOD(SIGN(①入力!D19)*①入力!D19/100,10))))</f>
        <v/>
      </c>
      <c r="BA26" s="208"/>
      <c r="BB26" s="208"/>
      <c r="BC26" s="208" t="str">
        <f>IF(①入力!D19&lt;10,"",INT((MOD(SIGN(①入力!D19)*①入力!D19/10,10))))</f>
        <v/>
      </c>
      <c r="BD26" s="208"/>
      <c r="BE26" s="208"/>
      <c r="BF26" s="208" t="str">
        <f>IF(①入力!D19="","",INT((MOD(SIGN(①入力!D19)*①入力!D19,10))))</f>
        <v/>
      </c>
      <c r="BG26" s="208"/>
      <c r="BH26" s="208"/>
      <c r="BI26" s="25"/>
      <c r="BJ26" s="2"/>
      <c r="BK26" s="2"/>
      <c r="BL26" s="2"/>
      <c r="BM26" s="2"/>
      <c r="BN26" s="2"/>
      <c r="BO26" s="2"/>
      <c r="BP26" s="2"/>
      <c r="BQ26" s="2"/>
      <c r="BR26" s="2"/>
      <c r="BS26" s="2"/>
      <c r="BT26" s="2"/>
      <c r="BU26" s="2"/>
      <c r="BV26" s="2"/>
      <c r="BW26" s="2"/>
      <c r="BX26" s="15"/>
      <c r="BY26" s="25"/>
      <c r="BZ26" s="293" t="str">
        <f>IF(①入力!D25="","",①入力!D25)</f>
        <v/>
      </c>
      <c r="CA26" s="293"/>
      <c r="CB26" s="293"/>
      <c r="CC26" s="293"/>
      <c r="CD26" s="293"/>
      <c r="CE26" s="293"/>
      <c r="CF26" s="2"/>
      <c r="CG26" s="219" t="s">
        <v>23</v>
      </c>
      <c r="CH26" s="219"/>
      <c r="CI26" s="219"/>
      <c r="CJ26" s="219"/>
      <c r="CK26" s="219"/>
      <c r="CL26" s="219"/>
      <c r="CM26" s="219"/>
      <c r="CN26" s="27"/>
      <c r="CO26" s="293" t="str">
        <f>IF(①入力!D28="","",①入力!D28)</f>
        <v/>
      </c>
      <c r="CP26" s="293"/>
      <c r="CQ26" s="293"/>
      <c r="CR26" s="293"/>
      <c r="CS26" s="293"/>
      <c r="CT26" s="293"/>
      <c r="CU26" s="6"/>
      <c r="CV26" s="219" t="s">
        <v>23</v>
      </c>
      <c r="CW26" s="219"/>
      <c r="CX26" s="219"/>
      <c r="CY26" s="219"/>
      <c r="CZ26" s="219"/>
      <c r="DA26" s="219"/>
      <c r="DB26" s="220"/>
      <c r="DC26" s="25"/>
      <c r="DD26" s="2"/>
      <c r="DE26" s="2"/>
      <c r="DF26" s="2"/>
      <c r="DG26" s="2"/>
      <c r="DH26" s="2"/>
      <c r="DI26" s="2"/>
      <c r="DJ26" s="2"/>
      <c r="DK26" s="2"/>
      <c r="DL26" s="2"/>
      <c r="DM26" s="2"/>
      <c r="DN26" s="2"/>
      <c r="DO26" s="15"/>
      <c r="DP26" s="3"/>
      <c r="DQ26" s="342"/>
      <c r="DR26" s="342"/>
      <c r="DS26" s="342"/>
      <c r="DT26" s="342"/>
      <c r="DU26" s="342"/>
      <c r="DV26" s="342"/>
      <c r="DW26" s="342"/>
      <c r="DX26" s="342"/>
      <c r="DY26" s="342"/>
      <c r="DZ26" s="342"/>
      <c r="EA26" s="342"/>
      <c r="EB26" s="342"/>
      <c r="EC26" s="342"/>
      <c r="ED26" s="342"/>
      <c r="EE26" s="342"/>
      <c r="EF26" s="342"/>
      <c r="EG26" s="343"/>
      <c r="EH26" s="25"/>
      <c r="EI26" s="345"/>
      <c r="EJ26" s="345"/>
      <c r="EK26" s="345"/>
      <c r="EL26" s="345"/>
      <c r="EM26" s="345"/>
      <c r="EN26" s="345"/>
      <c r="EO26" s="345"/>
      <c r="EP26" s="345"/>
      <c r="EQ26" s="345"/>
      <c r="ER26" s="345"/>
      <c r="ES26" s="345"/>
      <c r="ET26" s="345"/>
      <c r="EU26" s="345"/>
      <c r="EV26" s="345"/>
      <c r="EW26" s="346"/>
      <c r="EX26" s="225"/>
      <c r="EY26" s="226"/>
      <c r="EZ26" s="226"/>
      <c r="FA26" s="226"/>
      <c r="FB26" s="226"/>
      <c r="FC26" s="226"/>
      <c r="FD26" s="226"/>
      <c r="FE26" s="226"/>
      <c r="FF26" s="226"/>
      <c r="FG26" s="226"/>
      <c r="FH26" s="226"/>
      <c r="FI26" s="226"/>
      <c r="FJ26" s="226"/>
      <c r="FK26" s="226"/>
      <c r="FL26" s="226"/>
      <c r="FM26" s="226"/>
      <c r="FN26" s="226"/>
      <c r="FO26" s="53"/>
      <c r="FP26" s="53"/>
      <c r="FQ26" s="120"/>
      <c r="FS26" s="256"/>
      <c r="FT26" s="256"/>
      <c r="FU26" s="256"/>
      <c r="FV26" s="14"/>
    </row>
    <row r="27" spans="1:178" ht="6.95" customHeight="1" x14ac:dyDescent="0.15">
      <c r="A27" s="318"/>
      <c r="B27" s="319"/>
      <c r="C27" s="320"/>
      <c r="H27" s="161"/>
      <c r="I27" s="162"/>
      <c r="J27" s="269"/>
      <c r="K27" s="270"/>
      <c r="L27" s="270"/>
      <c r="M27" s="270"/>
      <c r="N27" s="270"/>
      <c r="O27" s="270"/>
      <c r="P27" s="270"/>
      <c r="Q27" s="270"/>
      <c r="R27" s="270"/>
      <c r="S27" s="270"/>
      <c r="T27" s="270"/>
      <c r="U27" s="270"/>
      <c r="V27" s="270"/>
      <c r="W27" s="270"/>
      <c r="X27" s="307"/>
      <c r="Y27" s="209"/>
      <c r="Z27" s="210"/>
      <c r="AA27" s="210"/>
      <c r="AB27" s="210"/>
      <c r="AC27" s="210"/>
      <c r="AD27" s="210"/>
      <c r="AE27" s="210"/>
      <c r="AF27" s="210"/>
      <c r="AG27" s="210"/>
      <c r="AH27" s="210"/>
      <c r="AI27" s="210"/>
      <c r="AJ27" s="395"/>
      <c r="AK27" s="209"/>
      <c r="AL27" s="210"/>
      <c r="AM27" s="210"/>
      <c r="AN27" s="210"/>
      <c r="AO27" s="210"/>
      <c r="AP27" s="210"/>
      <c r="AQ27" s="210"/>
      <c r="AR27" s="210"/>
      <c r="AS27" s="210"/>
      <c r="AT27" s="210"/>
      <c r="AU27" s="210"/>
      <c r="AV27" s="395"/>
      <c r="AW27" s="144"/>
      <c r="AX27" s="210"/>
      <c r="AY27" s="210"/>
      <c r="AZ27" s="210"/>
      <c r="BA27" s="210"/>
      <c r="BB27" s="210"/>
      <c r="BC27" s="210"/>
      <c r="BD27" s="210"/>
      <c r="BE27" s="210"/>
      <c r="BF27" s="210"/>
      <c r="BG27" s="210"/>
      <c r="BH27" s="210"/>
      <c r="BI27" s="25"/>
      <c r="BJ27" s="2"/>
      <c r="BK27" s="2"/>
      <c r="BL27" s="2"/>
      <c r="BM27" s="2"/>
      <c r="BN27" s="2"/>
      <c r="BO27" s="2"/>
      <c r="BP27" s="2"/>
      <c r="BQ27" s="2"/>
      <c r="BR27" s="2"/>
      <c r="BS27" s="2"/>
      <c r="BT27" s="2"/>
      <c r="BU27" s="2"/>
      <c r="BV27" s="2"/>
      <c r="BW27" s="2"/>
      <c r="BX27" s="15"/>
      <c r="BY27" s="26"/>
      <c r="BZ27" s="294"/>
      <c r="CA27" s="294"/>
      <c r="CB27" s="294"/>
      <c r="CC27" s="294"/>
      <c r="CD27" s="294"/>
      <c r="CE27" s="294"/>
      <c r="CF27" s="11"/>
      <c r="CG27" s="240"/>
      <c r="CH27" s="240"/>
      <c r="CI27" s="240"/>
      <c r="CJ27" s="240"/>
      <c r="CK27" s="240"/>
      <c r="CL27" s="240"/>
      <c r="CM27" s="240"/>
      <c r="CN27" s="35"/>
      <c r="CO27" s="294"/>
      <c r="CP27" s="294"/>
      <c r="CQ27" s="294"/>
      <c r="CR27" s="294"/>
      <c r="CS27" s="294"/>
      <c r="CT27" s="294"/>
      <c r="CU27" s="29"/>
      <c r="CV27" s="240"/>
      <c r="CW27" s="240"/>
      <c r="CX27" s="240"/>
      <c r="CY27" s="240"/>
      <c r="CZ27" s="240"/>
      <c r="DA27" s="240"/>
      <c r="DB27" s="296"/>
      <c r="DC27" s="399" t="str">
        <f>IF(①入力!D29="","年
 　月　　　日　",①入力!D29)</f>
        <v>年
 　月　　　日　</v>
      </c>
      <c r="DD27" s="400"/>
      <c r="DE27" s="400"/>
      <c r="DF27" s="400"/>
      <c r="DG27" s="400"/>
      <c r="DH27" s="400"/>
      <c r="DI27" s="400"/>
      <c r="DJ27" s="400"/>
      <c r="DK27" s="400"/>
      <c r="DL27" s="400"/>
      <c r="DM27" s="400"/>
      <c r="DN27" s="400"/>
      <c r="DO27" s="401"/>
      <c r="DP27" s="3"/>
      <c r="DQ27" s="342"/>
      <c r="DR27" s="342"/>
      <c r="DS27" s="342"/>
      <c r="DT27" s="342"/>
      <c r="DU27" s="342"/>
      <c r="DV27" s="342"/>
      <c r="DW27" s="342"/>
      <c r="DX27" s="342"/>
      <c r="DY27" s="342"/>
      <c r="DZ27" s="342"/>
      <c r="EA27" s="342"/>
      <c r="EB27" s="342"/>
      <c r="EC27" s="342"/>
      <c r="ED27" s="342"/>
      <c r="EE27" s="342"/>
      <c r="EF27" s="342"/>
      <c r="EG27" s="343"/>
      <c r="EH27" s="25"/>
      <c r="EI27" s="345"/>
      <c r="EJ27" s="345"/>
      <c r="EK27" s="345"/>
      <c r="EL27" s="345"/>
      <c r="EM27" s="345"/>
      <c r="EN27" s="345"/>
      <c r="EO27" s="345"/>
      <c r="EP27" s="345"/>
      <c r="EQ27" s="345"/>
      <c r="ER27" s="345"/>
      <c r="ES27" s="345"/>
      <c r="ET27" s="345"/>
      <c r="EU27" s="345"/>
      <c r="EV27" s="345"/>
      <c r="EW27" s="346"/>
      <c r="EX27" s="336"/>
      <c r="EY27" s="337"/>
      <c r="EZ27" s="337"/>
      <c r="FA27" s="337"/>
      <c r="FB27" s="337"/>
      <c r="FC27" s="337"/>
      <c r="FD27" s="337"/>
      <c r="FE27" s="337"/>
      <c r="FF27" s="337"/>
      <c r="FG27" s="337"/>
      <c r="FH27" s="337"/>
      <c r="FI27" s="337"/>
      <c r="FJ27" s="337"/>
      <c r="FK27" s="337"/>
      <c r="FL27" s="337"/>
      <c r="FM27" s="337"/>
      <c r="FN27" s="337"/>
      <c r="FO27" s="53"/>
      <c r="FP27" s="53"/>
      <c r="FQ27" s="120"/>
      <c r="FS27" s="256"/>
      <c r="FT27" s="256"/>
      <c r="FU27" s="256"/>
      <c r="FV27" s="14"/>
    </row>
    <row r="28" spans="1:178" ht="6.95" customHeight="1" x14ac:dyDescent="0.15">
      <c r="A28" s="318"/>
      <c r="B28" s="319"/>
      <c r="C28" s="320"/>
      <c r="H28" s="161"/>
      <c r="I28" s="162"/>
      <c r="J28" s="409" t="s">
        <v>124</v>
      </c>
      <c r="K28" s="410"/>
      <c r="L28" s="410"/>
      <c r="M28" s="411"/>
      <c r="N28" s="267" t="s">
        <v>32</v>
      </c>
      <c r="O28" s="268"/>
      <c r="P28" s="268"/>
      <c r="Q28" s="268"/>
      <c r="R28" s="268"/>
      <c r="S28" s="268"/>
      <c r="T28" s="306"/>
      <c r="U28" s="406" t="str">
        <f>IF(①入力!D20="","",①入力!D20)</f>
        <v/>
      </c>
      <c r="V28" s="407"/>
      <c r="W28" s="407"/>
      <c r="X28" s="407"/>
      <c r="Y28" s="407"/>
      <c r="Z28" s="407"/>
      <c r="AA28" s="407"/>
      <c r="AB28" s="407"/>
      <c r="AC28" s="407"/>
      <c r="AD28" s="407"/>
      <c r="AE28" s="407"/>
      <c r="AF28" s="407"/>
      <c r="AG28" s="407"/>
      <c r="AH28" s="407"/>
      <c r="AI28" s="407"/>
      <c r="AJ28" s="407"/>
      <c r="AK28" s="407"/>
      <c r="AL28" s="407"/>
      <c r="AM28" s="407"/>
      <c r="AN28" s="407"/>
      <c r="AO28" s="407"/>
      <c r="AP28" s="407"/>
      <c r="AQ28" s="407"/>
      <c r="AR28" s="407"/>
      <c r="AS28" s="407"/>
      <c r="AT28" s="407"/>
      <c r="AU28" s="407"/>
      <c r="AV28" s="407"/>
      <c r="AW28" s="407"/>
      <c r="AX28" s="407"/>
      <c r="AY28" s="407"/>
      <c r="AZ28" s="407"/>
      <c r="BA28" s="407"/>
      <c r="BB28" s="407"/>
      <c r="BC28" s="407"/>
      <c r="BD28" s="407"/>
      <c r="BE28" s="407"/>
      <c r="BF28" s="407"/>
      <c r="BG28" s="407"/>
      <c r="BH28" s="408"/>
      <c r="BI28" s="225" t="str">
        <f>IF(①入力!D22="","",①入力!D22)</f>
        <v/>
      </c>
      <c r="BJ28" s="226"/>
      <c r="BK28" s="226"/>
      <c r="BL28" s="226"/>
      <c r="BM28" s="226"/>
      <c r="BN28" s="226"/>
      <c r="BO28" s="226"/>
      <c r="BP28" s="226"/>
      <c r="BQ28" s="226"/>
      <c r="BR28" s="226"/>
      <c r="BS28" s="226"/>
      <c r="BT28" s="226"/>
      <c r="BU28" s="226"/>
      <c r="BV28" s="51"/>
      <c r="BW28" s="51"/>
      <c r="BX28" s="52"/>
      <c r="BY28" s="223" t="str">
        <f>IF(①入力!D23="","",①入力!D23)</f>
        <v/>
      </c>
      <c r="BZ28" s="224"/>
      <c r="CA28" s="224"/>
      <c r="CB28" s="224"/>
      <c r="CC28" s="224"/>
      <c r="CD28" s="224"/>
      <c r="CE28" s="224"/>
      <c r="CF28" s="224"/>
      <c r="CG28" s="224"/>
      <c r="CH28" s="224"/>
      <c r="CI28" s="224"/>
      <c r="CJ28" s="224"/>
      <c r="CK28" s="262" t="s">
        <v>30</v>
      </c>
      <c r="CL28" s="262"/>
      <c r="CM28" s="263"/>
      <c r="CN28" s="223" t="str">
        <f>IF(①入力!D26="","",①入力!D26)</f>
        <v/>
      </c>
      <c r="CO28" s="224"/>
      <c r="CP28" s="224"/>
      <c r="CQ28" s="224"/>
      <c r="CR28" s="224"/>
      <c r="CS28" s="224"/>
      <c r="CT28" s="224"/>
      <c r="CU28" s="224"/>
      <c r="CV28" s="224"/>
      <c r="CW28" s="224"/>
      <c r="CX28" s="224"/>
      <c r="CY28" s="224"/>
      <c r="CZ28" s="169" t="s">
        <v>30</v>
      </c>
      <c r="DA28" s="169"/>
      <c r="DB28" s="183"/>
      <c r="DC28" s="402"/>
      <c r="DD28" s="400"/>
      <c r="DE28" s="400"/>
      <c r="DF28" s="400"/>
      <c r="DG28" s="400"/>
      <c r="DH28" s="400"/>
      <c r="DI28" s="400"/>
      <c r="DJ28" s="400"/>
      <c r="DK28" s="400"/>
      <c r="DL28" s="400"/>
      <c r="DM28" s="400"/>
      <c r="DN28" s="400"/>
      <c r="DO28" s="401"/>
      <c r="DP28" s="3"/>
      <c r="DQ28" s="342"/>
      <c r="DR28" s="342"/>
      <c r="DS28" s="342"/>
      <c r="DT28" s="342"/>
      <c r="DU28" s="342"/>
      <c r="DV28" s="342"/>
      <c r="DW28" s="342"/>
      <c r="DX28" s="342"/>
      <c r="DY28" s="342"/>
      <c r="DZ28" s="342"/>
      <c r="EA28" s="342"/>
      <c r="EB28" s="342"/>
      <c r="EC28" s="342"/>
      <c r="ED28" s="342"/>
      <c r="EE28" s="342"/>
      <c r="EF28" s="342"/>
      <c r="EG28" s="343"/>
      <c r="EH28" s="25"/>
      <c r="EI28" s="345"/>
      <c r="EJ28" s="345"/>
      <c r="EK28" s="345"/>
      <c r="EL28" s="345"/>
      <c r="EM28" s="345"/>
      <c r="EN28" s="345"/>
      <c r="EO28" s="345"/>
      <c r="EP28" s="345"/>
      <c r="EQ28" s="345"/>
      <c r="ER28" s="345"/>
      <c r="ES28" s="345"/>
      <c r="ET28" s="345"/>
      <c r="EU28" s="345"/>
      <c r="EV28" s="345"/>
      <c r="EW28" s="346"/>
      <c r="EX28" s="381" t="s">
        <v>79</v>
      </c>
      <c r="EY28" s="382"/>
      <c r="EZ28" s="382"/>
      <c r="FA28" s="382"/>
      <c r="FB28" s="382"/>
      <c r="FC28" s="382"/>
      <c r="FD28" s="382"/>
      <c r="FE28" s="382"/>
      <c r="FF28" s="382"/>
      <c r="FG28" s="382"/>
      <c r="FH28" s="382"/>
      <c r="FI28" s="382"/>
      <c r="FJ28" s="382"/>
      <c r="FK28" s="382"/>
      <c r="FL28" s="382"/>
      <c r="FM28" s="382"/>
      <c r="FN28" s="382"/>
      <c r="FO28" s="382"/>
      <c r="FP28" s="382"/>
      <c r="FQ28" s="383"/>
      <c r="FS28" s="256"/>
      <c r="FT28" s="256"/>
      <c r="FU28" s="256"/>
      <c r="FV28" s="14"/>
    </row>
    <row r="29" spans="1:178" ht="6.95" customHeight="1" x14ac:dyDescent="0.15">
      <c r="A29" s="318"/>
      <c r="B29" s="319"/>
      <c r="C29" s="320"/>
      <c r="H29" s="161"/>
      <c r="I29" s="162"/>
      <c r="J29" s="409"/>
      <c r="K29" s="410"/>
      <c r="L29" s="410"/>
      <c r="M29" s="411"/>
      <c r="N29" s="267"/>
      <c r="O29" s="268"/>
      <c r="P29" s="268"/>
      <c r="Q29" s="268"/>
      <c r="R29" s="268"/>
      <c r="S29" s="268"/>
      <c r="T29" s="306"/>
      <c r="U29" s="406"/>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7"/>
      <c r="BD29" s="407"/>
      <c r="BE29" s="407"/>
      <c r="BF29" s="407"/>
      <c r="BG29" s="407"/>
      <c r="BH29" s="408"/>
      <c r="BI29" s="225"/>
      <c r="BJ29" s="226"/>
      <c r="BK29" s="226"/>
      <c r="BL29" s="226"/>
      <c r="BM29" s="226"/>
      <c r="BN29" s="226"/>
      <c r="BO29" s="226"/>
      <c r="BP29" s="226"/>
      <c r="BQ29" s="226"/>
      <c r="BR29" s="226"/>
      <c r="BS29" s="226"/>
      <c r="BT29" s="226"/>
      <c r="BU29" s="226"/>
      <c r="BV29" s="51"/>
      <c r="BW29" s="51"/>
      <c r="BX29" s="52"/>
      <c r="BY29" s="225"/>
      <c r="BZ29" s="226"/>
      <c r="CA29" s="226"/>
      <c r="CB29" s="226"/>
      <c r="CC29" s="226"/>
      <c r="CD29" s="226"/>
      <c r="CE29" s="226"/>
      <c r="CF29" s="226"/>
      <c r="CG29" s="226"/>
      <c r="CH29" s="226"/>
      <c r="CI29" s="226"/>
      <c r="CJ29" s="226"/>
      <c r="CK29" s="262"/>
      <c r="CL29" s="262"/>
      <c r="CM29" s="263"/>
      <c r="CN29" s="225"/>
      <c r="CO29" s="226"/>
      <c r="CP29" s="226"/>
      <c r="CQ29" s="226"/>
      <c r="CR29" s="226"/>
      <c r="CS29" s="226"/>
      <c r="CT29" s="226"/>
      <c r="CU29" s="226"/>
      <c r="CV29" s="226"/>
      <c r="CW29" s="226"/>
      <c r="CX29" s="226"/>
      <c r="CY29" s="226"/>
      <c r="CZ29" s="169"/>
      <c r="DA29" s="169"/>
      <c r="DB29" s="183"/>
      <c r="DC29" s="402"/>
      <c r="DD29" s="400"/>
      <c r="DE29" s="400"/>
      <c r="DF29" s="400"/>
      <c r="DG29" s="400"/>
      <c r="DH29" s="400"/>
      <c r="DI29" s="400"/>
      <c r="DJ29" s="400"/>
      <c r="DK29" s="400"/>
      <c r="DL29" s="400"/>
      <c r="DM29" s="400"/>
      <c r="DN29" s="400"/>
      <c r="DO29" s="401"/>
      <c r="DP29" s="3"/>
      <c r="DQ29" s="342"/>
      <c r="DR29" s="342"/>
      <c r="DS29" s="342"/>
      <c r="DT29" s="342"/>
      <c r="DU29" s="342"/>
      <c r="DV29" s="342"/>
      <c r="DW29" s="342"/>
      <c r="DX29" s="342"/>
      <c r="DY29" s="342"/>
      <c r="DZ29" s="342"/>
      <c r="EA29" s="342"/>
      <c r="EB29" s="342"/>
      <c r="EC29" s="342"/>
      <c r="ED29" s="342"/>
      <c r="EE29" s="342"/>
      <c r="EF29" s="342"/>
      <c r="EG29" s="343"/>
      <c r="EH29" s="25"/>
      <c r="EI29" s="345"/>
      <c r="EJ29" s="345"/>
      <c r="EK29" s="345"/>
      <c r="EL29" s="345"/>
      <c r="EM29" s="345"/>
      <c r="EN29" s="345"/>
      <c r="EO29" s="345"/>
      <c r="EP29" s="345"/>
      <c r="EQ29" s="345"/>
      <c r="ER29" s="345"/>
      <c r="ES29" s="345"/>
      <c r="ET29" s="345"/>
      <c r="EU29" s="345"/>
      <c r="EV29" s="345"/>
      <c r="EW29" s="346"/>
      <c r="EX29" s="384"/>
      <c r="EY29" s="385"/>
      <c r="EZ29" s="385"/>
      <c r="FA29" s="385"/>
      <c r="FB29" s="385"/>
      <c r="FC29" s="385"/>
      <c r="FD29" s="385"/>
      <c r="FE29" s="385"/>
      <c r="FF29" s="385"/>
      <c r="FG29" s="385"/>
      <c r="FH29" s="385"/>
      <c r="FI29" s="385"/>
      <c r="FJ29" s="385"/>
      <c r="FK29" s="385"/>
      <c r="FL29" s="385"/>
      <c r="FM29" s="385"/>
      <c r="FN29" s="385"/>
      <c r="FO29" s="385"/>
      <c r="FP29" s="385"/>
      <c r="FQ29" s="386"/>
      <c r="FS29" s="256"/>
      <c r="FT29" s="256"/>
      <c r="FU29" s="256"/>
      <c r="FV29" s="14"/>
    </row>
    <row r="30" spans="1:178" ht="6.95" customHeight="1" x14ac:dyDescent="0.15">
      <c r="A30" s="318"/>
      <c r="B30" s="319"/>
      <c r="C30" s="320"/>
      <c r="H30" s="161"/>
      <c r="I30" s="162"/>
      <c r="J30" s="409"/>
      <c r="K30" s="410"/>
      <c r="L30" s="410"/>
      <c r="M30" s="411"/>
      <c r="N30" s="267"/>
      <c r="O30" s="268"/>
      <c r="P30" s="268"/>
      <c r="Q30" s="268"/>
      <c r="R30" s="268"/>
      <c r="S30" s="268"/>
      <c r="T30" s="306"/>
      <c r="U30" s="406"/>
      <c r="V30" s="407"/>
      <c r="W30" s="407"/>
      <c r="X30" s="407"/>
      <c r="Y30" s="407"/>
      <c r="Z30" s="407"/>
      <c r="AA30" s="407"/>
      <c r="AB30" s="407"/>
      <c r="AC30" s="407"/>
      <c r="AD30" s="407"/>
      <c r="AE30" s="407"/>
      <c r="AF30" s="407"/>
      <c r="AG30" s="407"/>
      <c r="AH30" s="407"/>
      <c r="AI30" s="407"/>
      <c r="AJ30" s="407"/>
      <c r="AK30" s="407"/>
      <c r="AL30" s="407"/>
      <c r="AM30" s="407"/>
      <c r="AN30" s="407"/>
      <c r="AO30" s="407"/>
      <c r="AP30" s="407"/>
      <c r="AQ30" s="407"/>
      <c r="AR30" s="407"/>
      <c r="AS30" s="407"/>
      <c r="AT30" s="407"/>
      <c r="AU30" s="407"/>
      <c r="AV30" s="407"/>
      <c r="AW30" s="407"/>
      <c r="AX30" s="407"/>
      <c r="AY30" s="407"/>
      <c r="AZ30" s="407"/>
      <c r="BA30" s="407"/>
      <c r="BB30" s="407"/>
      <c r="BC30" s="407"/>
      <c r="BD30" s="407"/>
      <c r="BE30" s="407"/>
      <c r="BF30" s="407"/>
      <c r="BG30" s="407"/>
      <c r="BH30" s="408"/>
      <c r="BI30" s="225"/>
      <c r="BJ30" s="226"/>
      <c r="BK30" s="226"/>
      <c r="BL30" s="226"/>
      <c r="BM30" s="226"/>
      <c r="BN30" s="226"/>
      <c r="BO30" s="226"/>
      <c r="BP30" s="226"/>
      <c r="BQ30" s="226"/>
      <c r="BR30" s="226"/>
      <c r="BS30" s="226"/>
      <c r="BT30" s="226"/>
      <c r="BU30" s="226"/>
      <c r="BV30" s="51"/>
      <c r="BW30" s="51"/>
      <c r="BX30" s="52"/>
      <c r="BY30" s="225"/>
      <c r="BZ30" s="226"/>
      <c r="CA30" s="226"/>
      <c r="CB30" s="226"/>
      <c r="CC30" s="226"/>
      <c r="CD30" s="226"/>
      <c r="CE30" s="226"/>
      <c r="CF30" s="226"/>
      <c r="CG30" s="226"/>
      <c r="CH30" s="226"/>
      <c r="CI30" s="226"/>
      <c r="CJ30" s="226"/>
      <c r="CK30" s="51"/>
      <c r="CL30" s="51"/>
      <c r="CM30" s="51"/>
      <c r="CN30" s="225"/>
      <c r="CO30" s="226"/>
      <c r="CP30" s="226"/>
      <c r="CQ30" s="226"/>
      <c r="CR30" s="226"/>
      <c r="CS30" s="226"/>
      <c r="CT30" s="226"/>
      <c r="CU30" s="226"/>
      <c r="CV30" s="226"/>
      <c r="CW30" s="226"/>
      <c r="CX30" s="226"/>
      <c r="CY30" s="226"/>
      <c r="CZ30" s="2"/>
      <c r="DA30" s="2"/>
      <c r="DB30" s="15"/>
      <c r="DC30" s="402"/>
      <c r="DD30" s="400"/>
      <c r="DE30" s="400"/>
      <c r="DF30" s="400"/>
      <c r="DG30" s="400"/>
      <c r="DH30" s="400"/>
      <c r="DI30" s="400"/>
      <c r="DJ30" s="400"/>
      <c r="DK30" s="400"/>
      <c r="DL30" s="400"/>
      <c r="DM30" s="400"/>
      <c r="DN30" s="400"/>
      <c r="DO30" s="401"/>
      <c r="DP30" s="3"/>
      <c r="DQ30" s="342"/>
      <c r="DR30" s="342"/>
      <c r="DS30" s="342"/>
      <c r="DT30" s="342"/>
      <c r="DU30" s="342"/>
      <c r="DV30" s="342"/>
      <c r="DW30" s="342"/>
      <c r="DX30" s="342"/>
      <c r="DY30" s="342"/>
      <c r="DZ30" s="342"/>
      <c r="EA30" s="342"/>
      <c r="EB30" s="342"/>
      <c r="EC30" s="342"/>
      <c r="ED30" s="342"/>
      <c r="EE30" s="342"/>
      <c r="EF30" s="342"/>
      <c r="EG30" s="343"/>
      <c r="EH30" s="25"/>
      <c r="EI30" s="345"/>
      <c r="EJ30" s="345"/>
      <c r="EK30" s="345"/>
      <c r="EL30" s="345"/>
      <c r="EM30" s="345"/>
      <c r="EN30" s="345"/>
      <c r="EO30" s="345"/>
      <c r="EP30" s="345"/>
      <c r="EQ30" s="345"/>
      <c r="ER30" s="345"/>
      <c r="ES30" s="345"/>
      <c r="ET30" s="345"/>
      <c r="EU30" s="345"/>
      <c r="EV30" s="345"/>
      <c r="EW30" s="346"/>
      <c r="EX30" s="223" t="str">
        <f>IF(①入力!D33="","",①入力!D33)</f>
        <v/>
      </c>
      <c r="EY30" s="224"/>
      <c r="EZ30" s="224"/>
      <c r="FA30" s="224"/>
      <c r="FB30" s="224"/>
      <c r="FC30" s="224"/>
      <c r="FD30" s="224"/>
      <c r="FE30" s="224"/>
      <c r="FF30" s="224"/>
      <c r="FG30" s="224"/>
      <c r="FH30" s="224"/>
      <c r="FI30" s="224"/>
      <c r="FJ30" s="224"/>
      <c r="FK30" s="224"/>
      <c r="FL30" s="224"/>
      <c r="FM30" s="224"/>
      <c r="FN30" s="224"/>
      <c r="FO30" s="234" t="s">
        <v>30</v>
      </c>
      <c r="FP30" s="234"/>
      <c r="FQ30" s="295"/>
      <c r="FS30" s="256"/>
      <c r="FT30" s="256"/>
      <c r="FU30" s="256"/>
      <c r="FV30" s="14"/>
    </row>
    <row r="31" spans="1:178" ht="6.95" customHeight="1" x14ac:dyDescent="0.15">
      <c r="A31" s="318"/>
      <c r="B31" s="319"/>
      <c r="C31" s="320"/>
      <c r="H31" s="161"/>
      <c r="I31" s="162"/>
      <c r="J31" s="409"/>
      <c r="K31" s="410"/>
      <c r="L31" s="410"/>
      <c r="M31" s="411"/>
      <c r="N31" s="267" t="s">
        <v>33</v>
      </c>
      <c r="O31" s="268"/>
      <c r="P31" s="268"/>
      <c r="Q31" s="268"/>
      <c r="R31" s="268"/>
      <c r="S31" s="268"/>
      <c r="T31" s="306"/>
      <c r="U31" s="403" t="str">
        <f>IF(①入力!D21="","",①入力!D21)</f>
        <v/>
      </c>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c r="BB31" s="404"/>
      <c r="BC31" s="404"/>
      <c r="BD31" s="404"/>
      <c r="BE31" s="404"/>
      <c r="BF31" s="404"/>
      <c r="BG31" s="404"/>
      <c r="BH31" s="405"/>
      <c r="BI31" s="225"/>
      <c r="BJ31" s="226"/>
      <c r="BK31" s="226"/>
      <c r="BL31" s="226"/>
      <c r="BM31" s="226"/>
      <c r="BN31" s="226"/>
      <c r="BO31" s="226"/>
      <c r="BP31" s="226"/>
      <c r="BQ31" s="226"/>
      <c r="BR31" s="226"/>
      <c r="BS31" s="226"/>
      <c r="BT31" s="226"/>
      <c r="BU31" s="226"/>
      <c r="BV31" s="51"/>
      <c r="BW31" s="51"/>
      <c r="BX31" s="52"/>
      <c r="BY31" s="225"/>
      <c r="BZ31" s="226"/>
      <c r="CA31" s="226"/>
      <c r="CB31" s="226"/>
      <c r="CC31" s="226"/>
      <c r="CD31" s="226"/>
      <c r="CE31" s="226"/>
      <c r="CF31" s="226"/>
      <c r="CG31" s="226"/>
      <c r="CH31" s="226"/>
      <c r="CI31" s="226"/>
      <c r="CJ31" s="226"/>
      <c r="CK31" s="51"/>
      <c r="CL31" s="51"/>
      <c r="CM31" s="51"/>
      <c r="CN31" s="225"/>
      <c r="CO31" s="226"/>
      <c r="CP31" s="226"/>
      <c r="CQ31" s="226"/>
      <c r="CR31" s="226"/>
      <c r="CS31" s="226"/>
      <c r="CT31" s="226"/>
      <c r="CU31" s="226"/>
      <c r="CV31" s="226"/>
      <c r="CW31" s="226"/>
      <c r="CX31" s="226"/>
      <c r="CY31" s="226"/>
      <c r="CZ31" s="2"/>
      <c r="DA31" s="2"/>
      <c r="DB31" s="15"/>
      <c r="DC31" s="402"/>
      <c r="DD31" s="400"/>
      <c r="DE31" s="400"/>
      <c r="DF31" s="400"/>
      <c r="DG31" s="400"/>
      <c r="DH31" s="400"/>
      <c r="DI31" s="400"/>
      <c r="DJ31" s="400"/>
      <c r="DK31" s="400"/>
      <c r="DL31" s="400"/>
      <c r="DM31" s="400"/>
      <c r="DN31" s="400"/>
      <c r="DO31" s="401"/>
      <c r="DP31" s="3"/>
      <c r="DQ31" s="342"/>
      <c r="DR31" s="342"/>
      <c r="DS31" s="342"/>
      <c r="DT31" s="342"/>
      <c r="DU31" s="342"/>
      <c r="DV31" s="342"/>
      <c r="DW31" s="342"/>
      <c r="DX31" s="342"/>
      <c r="DY31" s="342"/>
      <c r="DZ31" s="342"/>
      <c r="EA31" s="342"/>
      <c r="EB31" s="342"/>
      <c r="EC31" s="342"/>
      <c r="ED31" s="342"/>
      <c r="EE31" s="342"/>
      <c r="EF31" s="342"/>
      <c r="EG31" s="343"/>
      <c r="EH31" s="25"/>
      <c r="EI31" s="345"/>
      <c r="EJ31" s="345"/>
      <c r="EK31" s="345"/>
      <c r="EL31" s="345"/>
      <c r="EM31" s="345"/>
      <c r="EN31" s="345"/>
      <c r="EO31" s="345"/>
      <c r="EP31" s="345"/>
      <c r="EQ31" s="345"/>
      <c r="ER31" s="345"/>
      <c r="ES31" s="345"/>
      <c r="ET31" s="345"/>
      <c r="EU31" s="345"/>
      <c r="EV31" s="345"/>
      <c r="EW31" s="346"/>
      <c r="EX31" s="225"/>
      <c r="EY31" s="226"/>
      <c r="EZ31" s="226"/>
      <c r="FA31" s="226"/>
      <c r="FB31" s="226"/>
      <c r="FC31" s="226"/>
      <c r="FD31" s="226"/>
      <c r="FE31" s="226"/>
      <c r="FF31" s="226"/>
      <c r="FG31" s="226"/>
      <c r="FH31" s="226"/>
      <c r="FI31" s="226"/>
      <c r="FJ31" s="226"/>
      <c r="FK31" s="226"/>
      <c r="FL31" s="226"/>
      <c r="FM31" s="226"/>
      <c r="FN31" s="226"/>
      <c r="FO31" s="234"/>
      <c r="FP31" s="234"/>
      <c r="FQ31" s="295"/>
      <c r="FS31" s="256"/>
      <c r="FT31" s="256"/>
      <c r="FU31" s="256"/>
      <c r="FV31" s="14"/>
    </row>
    <row r="32" spans="1:178" ht="6.95" customHeight="1" x14ac:dyDescent="0.15">
      <c r="A32" s="318"/>
      <c r="B32" s="319"/>
      <c r="C32" s="320"/>
      <c r="H32" s="161"/>
      <c r="I32" s="162"/>
      <c r="J32" s="409"/>
      <c r="K32" s="410"/>
      <c r="L32" s="410"/>
      <c r="M32" s="411"/>
      <c r="N32" s="267"/>
      <c r="O32" s="268"/>
      <c r="P32" s="268"/>
      <c r="Q32" s="268"/>
      <c r="R32" s="268"/>
      <c r="S32" s="268"/>
      <c r="T32" s="306"/>
      <c r="U32" s="406"/>
      <c r="V32" s="407"/>
      <c r="W32" s="407"/>
      <c r="X32" s="407"/>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8"/>
      <c r="BI32" s="225"/>
      <c r="BJ32" s="226"/>
      <c r="BK32" s="226"/>
      <c r="BL32" s="226"/>
      <c r="BM32" s="226"/>
      <c r="BN32" s="226"/>
      <c r="BO32" s="226"/>
      <c r="BP32" s="226"/>
      <c r="BQ32" s="226"/>
      <c r="BR32" s="226"/>
      <c r="BS32" s="226"/>
      <c r="BT32" s="226"/>
      <c r="BU32" s="226"/>
      <c r="BV32" s="51"/>
      <c r="BW32" s="51"/>
      <c r="BX32" s="52"/>
      <c r="BY32" s="225"/>
      <c r="BZ32" s="226"/>
      <c r="CA32" s="226"/>
      <c r="CB32" s="226"/>
      <c r="CC32" s="226"/>
      <c r="CD32" s="226"/>
      <c r="CE32" s="226"/>
      <c r="CF32" s="226"/>
      <c r="CG32" s="226"/>
      <c r="CH32" s="226"/>
      <c r="CI32" s="226"/>
      <c r="CJ32" s="226"/>
      <c r="CK32" s="51"/>
      <c r="CL32" s="51"/>
      <c r="CM32" s="51"/>
      <c r="CN32" s="225"/>
      <c r="CO32" s="226"/>
      <c r="CP32" s="226"/>
      <c r="CQ32" s="226"/>
      <c r="CR32" s="226"/>
      <c r="CS32" s="226"/>
      <c r="CT32" s="226"/>
      <c r="CU32" s="226"/>
      <c r="CV32" s="226"/>
      <c r="CW32" s="226"/>
      <c r="CX32" s="226"/>
      <c r="CY32" s="226"/>
      <c r="CZ32" s="2"/>
      <c r="DA32" s="2"/>
      <c r="DB32" s="15"/>
      <c r="DC32" s="402"/>
      <c r="DD32" s="400"/>
      <c r="DE32" s="400"/>
      <c r="DF32" s="400"/>
      <c r="DG32" s="400"/>
      <c r="DH32" s="400"/>
      <c r="DI32" s="400"/>
      <c r="DJ32" s="400"/>
      <c r="DK32" s="400"/>
      <c r="DL32" s="400"/>
      <c r="DM32" s="400"/>
      <c r="DN32" s="400"/>
      <c r="DO32" s="401"/>
      <c r="DP32" s="3"/>
      <c r="DQ32" s="342"/>
      <c r="DR32" s="342"/>
      <c r="DS32" s="342"/>
      <c r="DT32" s="342"/>
      <c r="DU32" s="342"/>
      <c r="DV32" s="342"/>
      <c r="DW32" s="342"/>
      <c r="DX32" s="342"/>
      <c r="DY32" s="342"/>
      <c r="DZ32" s="342"/>
      <c r="EA32" s="342"/>
      <c r="EB32" s="342"/>
      <c r="EC32" s="342"/>
      <c r="ED32" s="342"/>
      <c r="EE32" s="342"/>
      <c r="EF32" s="342"/>
      <c r="EG32" s="343"/>
      <c r="EH32" s="25"/>
      <c r="EI32" s="345"/>
      <c r="EJ32" s="345"/>
      <c r="EK32" s="345"/>
      <c r="EL32" s="345"/>
      <c r="EM32" s="345"/>
      <c r="EN32" s="345"/>
      <c r="EO32" s="345"/>
      <c r="EP32" s="345"/>
      <c r="EQ32" s="345"/>
      <c r="ER32" s="345"/>
      <c r="ES32" s="345"/>
      <c r="ET32" s="345"/>
      <c r="EU32" s="345"/>
      <c r="EV32" s="345"/>
      <c r="EW32" s="346"/>
      <c r="EX32" s="225"/>
      <c r="EY32" s="226"/>
      <c r="EZ32" s="226"/>
      <c r="FA32" s="226"/>
      <c r="FB32" s="226"/>
      <c r="FC32" s="226"/>
      <c r="FD32" s="226"/>
      <c r="FE32" s="226"/>
      <c r="FF32" s="226"/>
      <c r="FG32" s="226"/>
      <c r="FH32" s="226"/>
      <c r="FI32" s="226"/>
      <c r="FJ32" s="226"/>
      <c r="FK32" s="226"/>
      <c r="FL32" s="226"/>
      <c r="FM32" s="226"/>
      <c r="FN32" s="226"/>
      <c r="FO32" s="53"/>
      <c r="FP32" s="53"/>
      <c r="FQ32" s="120"/>
      <c r="FS32" s="256"/>
      <c r="FT32" s="256"/>
      <c r="FU32" s="256"/>
      <c r="FV32" s="14"/>
    </row>
    <row r="33" spans="1:178" ht="6.95" customHeight="1" x14ac:dyDescent="0.15">
      <c r="A33" s="318"/>
      <c r="B33" s="319"/>
      <c r="C33" s="320"/>
      <c r="H33" s="163"/>
      <c r="I33" s="164"/>
      <c r="J33" s="409"/>
      <c r="K33" s="410"/>
      <c r="L33" s="410"/>
      <c r="M33" s="411"/>
      <c r="N33" s="267"/>
      <c r="O33" s="268"/>
      <c r="P33" s="268"/>
      <c r="Q33" s="268"/>
      <c r="R33" s="268"/>
      <c r="S33" s="268"/>
      <c r="T33" s="306"/>
      <c r="U33" s="406"/>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7"/>
      <c r="BC33" s="407"/>
      <c r="BD33" s="407"/>
      <c r="BE33" s="407"/>
      <c r="BF33" s="407"/>
      <c r="BG33" s="407"/>
      <c r="BH33" s="408"/>
      <c r="BI33" s="225"/>
      <c r="BJ33" s="226"/>
      <c r="BK33" s="226"/>
      <c r="BL33" s="226"/>
      <c r="BM33" s="226"/>
      <c r="BN33" s="226"/>
      <c r="BO33" s="226"/>
      <c r="BP33" s="226"/>
      <c r="BQ33" s="226"/>
      <c r="BR33" s="226"/>
      <c r="BS33" s="226"/>
      <c r="BT33" s="226"/>
      <c r="BU33" s="226"/>
      <c r="BV33" s="51"/>
      <c r="BW33" s="51"/>
      <c r="BX33" s="52"/>
      <c r="BY33" s="225"/>
      <c r="BZ33" s="226"/>
      <c r="CA33" s="226"/>
      <c r="CB33" s="226"/>
      <c r="CC33" s="226"/>
      <c r="CD33" s="226"/>
      <c r="CE33" s="226"/>
      <c r="CF33" s="226"/>
      <c r="CG33" s="226"/>
      <c r="CH33" s="226"/>
      <c r="CI33" s="226"/>
      <c r="CJ33" s="226"/>
      <c r="CK33" s="51"/>
      <c r="CL33" s="51"/>
      <c r="CM33" s="51"/>
      <c r="CN33" s="225"/>
      <c r="CO33" s="226"/>
      <c r="CP33" s="226"/>
      <c r="CQ33" s="226"/>
      <c r="CR33" s="226"/>
      <c r="CS33" s="226"/>
      <c r="CT33" s="226"/>
      <c r="CU33" s="226"/>
      <c r="CV33" s="226"/>
      <c r="CW33" s="226"/>
      <c r="CX33" s="226"/>
      <c r="CY33" s="226"/>
      <c r="CZ33" s="2"/>
      <c r="DA33" s="2"/>
      <c r="DB33" s="15"/>
      <c r="DC33" s="25"/>
      <c r="DD33" s="2"/>
      <c r="DE33" s="2"/>
      <c r="DF33" s="2"/>
      <c r="DG33" s="2"/>
      <c r="DH33" s="2"/>
      <c r="DI33" s="2"/>
      <c r="DJ33" s="2"/>
      <c r="DK33" s="2"/>
      <c r="DL33" s="2"/>
      <c r="DM33" s="2"/>
      <c r="DN33" s="2"/>
      <c r="DO33" s="15"/>
      <c r="DP33" s="3"/>
      <c r="DQ33" s="342"/>
      <c r="DR33" s="342"/>
      <c r="DS33" s="342"/>
      <c r="DT33" s="342"/>
      <c r="DU33" s="342"/>
      <c r="DV33" s="342"/>
      <c r="DW33" s="342"/>
      <c r="DX33" s="342"/>
      <c r="DY33" s="342"/>
      <c r="DZ33" s="342"/>
      <c r="EA33" s="342"/>
      <c r="EB33" s="342"/>
      <c r="EC33" s="342"/>
      <c r="ED33" s="342"/>
      <c r="EE33" s="342"/>
      <c r="EF33" s="342"/>
      <c r="EG33" s="343"/>
      <c r="EH33" s="25"/>
      <c r="EI33" s="345"/>
      <c r="EJ33" s="345"/>
      <c r="EK33" s="345"/>
      <c r="EL33" s="345"/>
      <c r="EM33" s="345"/>
      <c r="EN33" s="345"/>
      <c r="EO33" s="345"/>
      <c r="EP33" s="345"/>
      <c r="EQ33" s="345"/>
      <c r="ER33" s="345"/>
      <c r="ES33" s="345"/>
      <c r="ET33" s="345"/>
      <c r="EU33" s="345"/>
      <c r="EV33" s="345"/>
      <c r="EW33" s="346"/>
      <c r="EX33" s="227"/>
      <c r="EY33" s="228"/>
      <c r="EZ33" s="228"/>
      <c r="FA33" s="228"/>
      <c r="FB33" s="228"/>
      <c r="FC33" s="228"/>
      <c r="FD33" s="228"/>
      <c r="FE33" s="228"/>
      <c r="FF33" s="228"/>
      <c r="FG33" s="228"/>
      <c r="FH33" s="228"/>
      <c r="FI33" s="228"/>
      <c r="FJ33" s="228"/>
      <c r="FK33" s="228"/>
      <c r="FL33" s="228"/>
      <c r="FM33" s="228"/>
      <c r="FN33" s="228"/>
      <c r="FO33" s="54"/>
      <c r="FP33" s="54"/>
      <c r="FQ33" s="121"/>
      <c r="FS33" s="256"/>
      <c r="FT33" s="256"/>
      <c r="FU33" s="256"/>
      <c r="FV33" s="14"/>
    </row>
    <row r="34" spans="1:178" ht="6.95" customHeight="1" x14ac:dyDescent="0.15">
      <c r="A34" s="318"/>
      <c r="B34" s="319"/>
      <c r="C34" s="320"/>
      <c r="H34" s="212" t="s">
        <v>126</v>
      </c>
      <c r="I34" s="213"/>
      <c r="J34" s="213"/>
      <c r="K34" s="213"/>
      <c r="L34" s="213"/>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3"/>
      <c r="BC34" s="213"/>
      <c r="BD34" s="213"/>
      <c r="BE34" s="213"/>
      <c r="BF34" s="213"/>
      <c r="BG34" s="213"/>
      <c r="BH34" s="213"/>
      <c r="BI34" s="213"/>
      <c r="BJ34" s="213"/>
      <c r="BK34" s="213"/>
      <c r="BL34" s="213"/>
      <c r="BM34" s="213"/>
      <c r="BN34" s="213"/>
      <c r="BO34" s="213"/>
      <c r="BP34" s="213"/>
      <c r="BQ34" s="213"/>
      <c r="BR34" s="213"/>
      <c r="BS34" s="213"/>
      <c r="BT34" s="213"/>
      <c r="BU34" s="213"/>
      <c r="BV34" s="213"/>
      <c r="BW34" s="213"/>
      <c r="BX34" s="213"/>
      <c r="BY34" s="213"/>
      <c r="BZ34" s="213"/>
      <c r="CA34" s="213"/>
      <c r="CB34" s="213"/>
      <c r="CC34" s="213"/>
      <c r="CD34" s="213"/>
      <c r="CE34" s="213"/>
      <c r="CF34" s="213"/>
      <c r="CG34" s="213"/>
      <c r="CH34" s="213"/>
      <c r="CI34" s="213"/>
      <c r="CJ34" s="213"/>
      <c r="CK34" s="213"/>
      <c r="CL34" s="213"/>
      <c r="CM34" s="213"/>
      <c r="CN34" s="213"/>
      <c r="CO34" s="213"/>
      <c r="CP34" s="213"/>
      <c r="CQ34" s="213"/>
      <c r="CR34" s="213"/>
      <c r="CS34" s="213"/>
      <c r="CT34" s="213"/>
      <c r="CU34" s="213"/>
      <c r="CV34" s="213"/>
      <c r="CW34" s="213"/>
      <c r="CX34" s="213"/>
      <c r="CY34" s="213"/>
      <c r="CZ34" s="213"/>
      <c r="DA34" s="213"/>
      <c r="DB34" s="213"/>
      <c r="DC34" s="213"/>
      <c r="DD34" s="213"/>
      <c r="DE34" s="213"/>
      <c r="DF34" s="213"/>
      <c r="DG34" s="213"/>
      <c r="DH34" s="213"/>
      <c r="DI34" s="213"/>
      <c r="DJ34" s="213"/>
      <c r="DK34" s="213"/>
      <c r="DL34" s="213"/>
      <c r="DM34" s="213"/>
      <c r="DN34" s="213"/>
      <c r="DO34" s="213"/>
      <c r="DP34" s="213"/>
      <c r="DQ34" s="213"/>
      <c r="DR34" s="213"/>
      <c r="DS34" s="213"/>
      <c r="DT34" s="213"/>
      <c r="DU34" s="213"/>
      <c r="DV34" s="213"/>
      <c r="DW34" s="213"/>
      <c r="DX34" s="213"/>
      <c r="DY34" s="213"/>
      <c r="DZ34" s="213"/>
      <c r="EA34" s="213"/>
      <c r="EB34" s="213"/>
      <c r="EC34" s="213"/>
      <c r="ED34" s="213"/>
      <c r="EE34" s="213"/>
      <c r="EF34" s="213"/>
      <c r="EG34" s="213"/>
      <c r="EH34" s="213"/>
      <c r="EI34" s="213"/>
      <c r="EJ34" s="213"/>
      <c r="EK34" s="213"/>
      <c r="EL34" s="213"/>
      <c r="EM34" s="213"/>
      <c r="EN34" s="213"/>
      <c r="EO34" s="213"/>
      <c r="EP34" s="213"/>
      <c r="EQ34" s="213"/>
      <c r="ER34" s="213"/>
      <c r="ES34" s="213"/>
      <c r="ET34" s="213"/>
      <c r="EU34" s="213"/>
      <c r="EV34" s="213"/>
      <c r="EW34" s="213"/>
      <c r="EX34" s="213"/>
      <c r="EY34" s="213"/>
      <c r="EZ34" s="213"/>
      <c r="FA34" s="213"/>
      <c r="FB34" s="213"/>
      <c r="FC34" s="213"/>
      <c r="FD34" s="213"/>
      <c r="FE34" s="213"/>
      <c r="FF34" s="213"/>
      <c r="FG34" s="213"/>
      <c r="FH34" s="213"/>
      <c r="FI34" s="213"/>
      <c r="FJ34" s="213"/>
      <c r="FK34" s="213"/>
      <c r="FL34" s="213"/>
      <c r="FM34" s="213"/>
      <c r="FN34" s="213"/>
      <c r="FO34" s="213"/>
      <c r="FP34" s="213"/>
      <c r="FQ34" s="214"/>
      <c r="FS34" s="256"/>
      <c r="FT34" s="256"/>
      <c r="FU34" s="256"/>
      <c r="FV34" s="14"/>
    </row>
    <row r="35" spans="1:178" ht="6.95" customHeight="1" x14ac:dyDescent="0.15">
      <c r="A35" s="318"/>
      <c r="B35" s="319"/>
      <c r="C35" s="320"/>
      <c r="H35" s="215"/>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6"/>
      <c r="CG35" s="216"/>
      <c r="CH35" s="216"/>
      <c r="CI35" s="216"/>
      <c r="CJ35" s="216"/>
      <c r="CK35" s="216"/>
      <c r="CL35" s="216"/>
      <c r="CM35" s="216"/>
      <c r="CN35" s="216"/>
      <c r="CO35" s="216"/>
      <c r="CP35" s="216"/>
      <c r="CQ35" s="216"/>
      <c r="CR35" s="216"/>
      <c r="CS35" s="216"/>
      <c r="CT35" s="216"/>
      <c r="CU35" s="216"/>
      <c r="CV35" s="216"/>
      <c r="CW35" s="216"/>
      <c r="CX35" s="216"/>
      <c r="CY35" s="216"/>
      <c r="CZ35" s="216"/>
      <c r="DA35" s="216"/>
      <c r="DB35" s="216"/>
      <c r="DC35" s="216"/>
      <c r="DD35" s="216"/>
      <c r="DE35" s="216"/>
      <c r="DF35" s="216"/>
      <c r="DG35" s="216"/>
      <c r="DH35" s="216"/>
      <c r="DI35" s="216"/>
      <c r="DJ35" s="216"/>
      <c r="DK35" s="216"/>
      <c r="DL35" s="216"/>
      <c r="DM35" s="216"/>
      <c r="DN35" s="216"/>
      <c r="DO35" s="216"/>
      <c r="DP35" s="216"/>
      <c r="DQ35" s="216"/>
      <c r="DR35" s="216"/>
      <c r="DS35" s="216"/>
      <c r="DT35" s="216"/>
      <c r="DU35" s="216"/>
      <c r="DV35" s="216"/>
      <c r="DW35" s="216"/>
      <c r="DX35" s="216"/>
      <c r="DY35" s="216"/>
      <c r="DZ35" s="216"/>
      <c r="EA35" s="216"/>
      <c r="EB35" s="216"/>
      <c r="EC35" s="216"/>
      <c r="ED35" s="216"/>
      <c r="EE35" s="216"/>
      <c r="EF35" s="216"/>
      <c r="EG35" s="216"/>
      <c r="EH35" s="216"/>
      <c r="EI35" s="216"/>
      <c r="EJ35" s="216"/>
      <c r="EK35" s="216"/>
      <c r="EL35" s="216"/>
      <c r="EM35" s="216"/>
      <c r="EN35" s="216"/>
      <c r="EO35" s="216"/>
      <c r="EP35" s="216"/>
      <c r="EQ35" s="216"/>
      <c r="ER35" s="216"/>
      <c r="ES35" s="216"/>
      <c r="ET35" s="216"/>
      <c r="EU35" s="216"/>
      <c r="EV35" s="216"/>
      <c r="EW35" s="216"/>
      <c r="EX35" s="216"/>
      <c r="EY35" s="216"/>
      <c r="EZ35" s="216"/>
      <c r="FA35" s="216"/>
      <c r="FB35" s="216"/>
      <c r="FC35" s="216"/>
      <c r="FD35" s="216"/>
      <c r="FE35" s="216"/>
      <c r="FF35" s="216"/>
      <c r="FG35" s="216"/>
      <c r="FH35" s="216"/>
      <c r="FI35" s="216"/>
      <c r="FJ35" s="216"/>
      <c r="FK35" s="216"/>
      <c r="FL35" s="216"/>
      <c r="FM35" s="216"/>
      <c r="FN35" s="216"/>
      <c r="FO35" s="216"/>
      <c r="FP35" s="216"/>
      <c r="FQ35" s="217"/>
      <c r="FS35" s="256"/>
      <c r="FT35" s="256"/>
      <c r="FU35" s="256"/>
      <c r="FV35" s="14"/>
    </row>
    <row r="36" spans="1:178" ht="6.95" customHeight="1" x14ac:dyDescent="0.15">
      <c r="A36" s="318"/>
      <c r="B36" s="319"/>
      <c r="C36" s="320"/>
      <c r="H36" s="110"/>
      <c r="I36" s="2"/>
      <c r="J36" s="2"/>
      <c r="K36" s="2"/>
      <c r="L36" s="2"/>
      <c r="M36" s="2"/>
      <c r="N36" s="2"/>
      <c r="O36" s="2"/>
      <c r="P36" s="2"/>
      <c r="Q36" s="2"/>
      <c r="R36" s="2"/>
      <c r="S36" s="2"/>
      <c r="T36" s="2"/>
      <c r="U36" s="221" t="s">
        <v>8</v>
      </c>
      <c r="V36" s="222"/>
      <c r="W36" s="222"/>
      <c r="X36" s="222"/>
      <c r="Y36" s="222"/>
      <c r="Z36" s="222"/>
      <c r="AA36" s="222"/>
      <c r="AB36" s="24"/>
      <c r="AC36" s="166" t="s">
        <v>35</v>
      </c>
      <c r="AD36" s="166"/>
      <c r="AE36" s="166"/>
      <c r="AF36" s="2"/>
      <c r="AG36" s="222" t="str">
        <f>IF(①入力!D37="","",①入力!D37)</f>
        <v/>
      </c>
      <c r="AH36" s="222"/>
      <c r="AI36" s="222"/>
      <c r="AJ36" s="222"/>
      <c r="AK36" s="222"/>
      <c r="AL36" s="222"/>
      <c r="AM36" s="222"/>
      <c r="AN36" s="222"/>
      <c r="AO36" s="222"/>
      <c r="AP36" s="222"/>
      <c r="AQ36" s="222"/>
      <c r="AR36" s="222"/>
      <c r="AS36" s="222"/>
      <c r="AT36" s="222"/>
      <c r="AU36" s="222"/>
      <c r="AV36" s="222"/>
      <c r="AW36" s="222"/>
      <c r="AX36" s="222"/>
      <c r="AY36" s="222"/>
      <c r="AZ36" s="222"/>
      <c r="BA36" s="222"/>
      <c r="BB36" s="222"/>
      <c r="BC36" s="222"/>
      <c r="BD36" s="222"/>
      <c r="BE36" s="222"/>
      <c r="BF36" s="22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10"/>
      <c r="CN36" s="10"/>
      <c r="CO36" s="10"/>
      <c r="CP36" s="10"/>
      <c r="CQ36" s="10"/>
      <c r="CR36" s="10"/>
      <c r="CS36" s="10"/>
      <c r="CT36" s="10"/>
      <c r="CU36" s="10"/>
      <c r="CV36" s="10"/>
      <c r="CW36" s="10"/>
      <c r="CX36" s="10"/>
      <c r="CY36" s="10"/>
      <c r="CZ36" s="10"/>
      <c r="DA36" s="10"/>
      <c r="DB36" s="10"/>
      <c r="DC36" s="10"/>
      <c r="DD36" s="10"/>
      <c r="DE36" s="5"/>
      <c r="DF36" s="5"/>
      <c r="DG36" s="5"/>
      <c r="DH36" s="5"/>
      <c r="DI36" s="5"/>
      <c r="DJ36" s="5"/>
      <c r="DK36" s="5"/>
      <c r="DL36" s="5"/>
      <c r="DM36" s="5"/>
      <c r="DN36" s="5"/>
      <c r="DO36" s="5"/>
      <c r="DP36" s="5"/>
      <c r="DQ36" s="22"/>
      <c r="DR36" s="22"/>
      <c r="DS36" s="28"/>
      <c r="DT36" s="2"/>
      <c r="DU36" s="169" t="s">
        <v>39</v>
      </c>
      <c r="DV36" s="169"/>
      <c r="DW36" s="169"/>
      <c r="DX36" s="169"/>
      <c r="DY36" s="169"/>
      <c r="DZ36" s="169"/>
      <c r="EA36" s="169"/>
      <c r="EB36" s="169"/>
      <c r="EC36" s="169"/>
      <c r="ED36" s="169"/>
      <c r="EE36" s="169"/>
      <c r="EF36" s="169"/>
      <c r="EG36" s="169"/>
      <c r="EH36" s="169"/>
      <c r="EI36" s="169"/>
      <c r="EJ36" s="169"/>
      <c r="EK36" s="169"/>
      <c r="EL36" s="169"/>
      <c r="EM36" s="169"/>
      <c r="EN36" s="169"/>
      <c r="EO36" s="169"/>
      <c r="EP36" s="169"/>
      <c r="EQ36" s="169"/>
      <c r="ER36" s="169"/>
      <c r="ES36" s="169"/>
      <c r="ET36" s="169"/>
      <c r="EU36" s="169"/>
      <c r="EV36" s="169"/>
      <c r="EW36" s="5"/>
      <c r="EX36" s="412" t="str">
        <f>IF(①入力!D43="","",①入力!D43)</f>
        <v/>
      </c>
      <c r="EY36" s="412"/>
      <c r="EZ36" s="412"/>
      <c r="FA36" s="412"/>
      <c r="FB36" s="412"/>
      <c r="FC36" s="412"/>
      <c r="FD36" s="412"/>
      <c r="FE36" s="412"/>
      <c r="FF36" s="412"/>
      <c r="FG36" s="412"/>
      <c r="FH36" s="412"/>
      <c r="FI36" s="169" t="s">
        <v>40</v>
      </c>
      <c r="FJ36" s="169"/>
      <c r="FK36" s="169"/>
      <c r="FL36" s="169"/>
      <c r="FM36" s="169"/>
      <c r="FN36" s="169"/>
      <c r="FO36" s="169"/>
      <c r="FP36" s="2"/>
      <c r="FQ36" s="112"/>
      <c r="FS36" s="256"/>
      <c r="FT36" s="256"/>
      <c r="FU36" s="256"/>
      <c r="FV36" s="14"/>
    </row>
    <row r="37" spans="1:178" ht="6.95" customHeight="1" x14ac:dyDescent="0.15">
      <c r="A37" s="318"/>
      <c r="B37" s="319"/>
      <c r="C37" s="320"/>
      <c r="H37" s="218" t="s">
        <v>34</v>
      </c>
      <c r="I37" s="219"/>
      <c r="J37" s="219"/>
      <c r="K37" s="219"/>
      <c r="L37" s="219"/>
      <c r="M37" s="219"/>
      <c r="N37" s="219"/>
      <c r="O37" s="219"/>
      <c r="P37" s="219"/>
      <c r="Q37" s="219"/>
      <c r="R37" s="219"/>
      <c r="S37" s="219"/>
      <c r="T37" s="220"/>
      <c r="U37" s="185"/>
      <c r="V37" s="186"/>
      <c r="W37" s="186"/>
      <c r="X37" s="186"/>
      <c r="Y37" s="186"/>
      <c r="Z37" s="186"/>
      <c r="AA37" s="186"/>
      <c r="AB37" s="2"/>
      <c r="AC37" s="169"/>
      <c r="AD37" s="169"/>
      <c r="AE37" s="169"/>
      <c r="AF37" s="2"/>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6"/>
      <c r="BF37" s="186"/>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169" t="s">
        <v>36</v>
      </c>
      <c r="CN37" s="169"/>
      <c r="CO37" s="169"/>
      <c r="CP37" s="169"/>
      <c r="CQ37" s="169"/>
      <c r="CR37" s="169"/>
      <c r="CS37" s="169"/>
      <c r="CT37" s="169"/>
      <c r="CU37" s="169"/>
      <c r="CV37" s="169"/>
      <c r="CW37" s="169"/>
      <c r="CX37" s="169"/>
      <c r="CY37" s="169"/>
      <c r="CZ37" s="169"/>
      <c r="DA37" s="169"/>
      <c r="DB37" s="10"/>
      <c r="DC37" s="169" t="str">
        <f>IF(①入力!D40="","",①入力!D40)</f>
        <v/>
      </c>
      <c r="DD37" s="169"/>
      <c r="DE37" s="169"/>
      <c r="DF37" s="169"/>
      <c r="DG37" s="169"/>
      <c r="DH37" s="169"/>
      <c r="DI37" s="169"/>
      <c r="DJ37" s="169"/>
      <c r="DK37" s="169"/>
      <c r="DL37" s="169"/>
      <c r="DM37" s="169"/>
      <c r="DN37" s="169"/>
      <c r="DO37" s="169"/>
      <c r="DP37" s="169"/>
      <c r="DQ37" s="169"/>
      <c r="DR37" s="169"/>
      <c r="DS37" s="15"/>
      <c r="DT37" s="2"/>
      <c r="DU37" s="169"/>
      <c r="DV37" s="169"/>
      <c r="DW37" s="169"/>
      <c r="DX37" s="169"/>
      <c r="DY37" s="169"/>
      <c r="DZ37" s="169"/>
      <c r="EA37" s="169"/>
      <c r="EB37" s="169"/>
      <c r="EC37" s="169"/>
      <c r="ED37" s="169"/>
      <c r="EE37" s="169"/>
      <c r="EF37" s="169"/>
      <c r="EG37" s="169"/>
      <c r="EH37" s="169"/>
      <c r="EI37" s="169"/>
      <c r="EJ37" s="169"/>
      <c r="EK37" s="169"/>
      <c r="EL37" s="169"/>
      <c r="EM37" s="169"/>
      <c r="EN37" s="169"/>
      <c r="EO37" s="169"/>
      <c r="EP37" s="169"/>
      <c r="EQ37" s="169"/>
      <c r="ER37" s="169"/>
      <c r="ES37" s="169"/>
      <c r="ET37" s="169"/>
      <c r="EU37" s="169"/>
      <c r="EV37" s="169"/>
      <c r="EW37" s="5"/>
      <c r="EX37" s="262"/>
      <c r="EY37" s="262"/>
      <c r="EZ37" s="262"/>
      <c r="FA37" s="262"/>
      <c r="FB37" s="262"/>
      <c r="FC37" s="262"/>
      <c r="FD37" s="262"/>
      <c r="FE37" s="262"/>
      <c r="FF37" s="262"/>
      <c r="FG37" s="262"/>
      <c r="FH37" s="262"/>
      <c r="FI37" s="169"/>
      <c r="FJ37" s="169"/>
      <c r="FK37" s="169"/>
      <c r="FL37" s="169"/>
      <c r="FM37" s="169"/>
      <c r="FN37" s="169"/>
      <c r="FO37" s="169"/>
      <c r="FP37" s="2"/>
      <c r="FQ37" s="112"/>
      <c r="FS37" s="256"/>
      <c r="FT37" s="256"/>
      <c r="FU37" s="256"/>
      <c r="FV37" s="14"/>
    </row>
    <row r="38" spans="1:178" ht="6.95" customHeight="1" x14ac:dyDescent="0.15">
      <c r="A38" s="318"/>
      <c r="B38" s="319"/>
      <c r="C38" s="320"/>
      <c r="H38" s="218"/>
      <c r="I38" s="219"/>
      <c r="J38" s="219"/>
      <c r="K38" s="219"/>
      <c r="L38" s="219"/>
      <c r="M38" s="219"/>
      <c r="N38" s="219"/>
      <c r="O38" s="219"/>
      <c r="P38" s="219"/>
      <c r="Q38" s="219"/>
      <c r="R38" s="219"/>
      <c r="S38" s="219"/>
      <c r="T38" s="220"/>
      <c r="U38" s="2"/>
      <c r="V38" s="47"/>
      <c r="W38" s="47"/>
      <c r="X38" s="47"/>
      <c r="Y38" s="47"/>
      <c r="Z38" s="47"/>
      <c r="AA38" s="47"/>
      <c r="AB38" s="47"/>
      <c r="AC38" s="47"/>
      <c r="AD38" s="47"/>
      <c r="AE38" s="47"/>
      <c r="AF38" s="47"/>
      <c r="AG38" s="211" t="str">
        <f>IF(①入力!D38="","",①入力!D38)</f>
        <v/>
      </c>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1"/>
      <c r="CG38" s="211"/>
      <c r="CH38" s="211"/>
      <c r="CI38" s="211"/>
      <c r="CJ38" s="211"/>
      <c r="CK38" s="211"/>
      <c r="CL38" s="74"/>
      <c r="CM38" s="169"/>
      <c r="CN38" s="169"/>
      <c r="CO38" s="169"/>
      <c r="CP38" s="169"/>
      <c r="CQ38" s="169"/>
      <c r="CR38" s="169"/>
      <c r="CS38" s="169"/>
      <c r="CT38" s="169"/>
      <c r="CU38" s="169"/>
      <c r="CV38" s="169"/>
      <c r="CW38" s="169"/>
      <c r="CX38" s="169"/>
      <c r="CY38" s="169"/>
      <c r="CZ38" s="169"/>
      <c r="DA38" s="169"/>
      <c r="DB38" s="10"/>
      <c r="DC38" s="168"/>
      <c r="DD38" s="168"/>
      <c r="DE38" s="168"/>
      <c r="DF38" s="168"/>
      <c r="DG38" s="168"/>
      <c r="DH38" s="168"/>
      <c r="DI38" s="168"/>
      <c r="DJ38" s="168"/>
      <c r="DK38" s="168"/>
      <c r="DL38" s="168"/>
      <c r="DM38" s="168"/>
      <c r="DN38" s="168"/>
      <c r="DO38" s="168"/>
      <c r="DP38" s="168"/>
      <c r="DQ38" s="168"/>
      <c r="DR38" s="168"/>
      <c r="DS38" s="15"/>
      <c r="DT38" s="2"/>
      <c r="DU38" s="169"/>
      <c r="DV38" s="169"/>
      <c r="DW38" s="169"/>
      <c r="DX38" s="169"/>
      <c r="DY38" s="169"/>
      <c r="DZ38" s="169"/>
      <c r="EA38" s="169"/>
      <c r="EB38" s="169"/>
      <c r="EC38" s="169"/>
      <c r="ED38" s="169"/>
      <c r="EE38" s="169"/>
      <c r="EF38" s="169"/>
      <c r="EG38" s="169"/>
      <c r="EH38" s="169"/>
      <c r="EI38" s="169"/>
      <c r="EJ38" s="169"/>
      <c r="EK38" s="169"/>
      <c r="EL38" s="169"/>
      <c r="EM38" s="169"/>
      <c r="EN38" s="169"/>
      <c r="EO38" s="169"/>
      <c r="EP38" s="169"/>
      <c r="EQ38" s="169"/>
      <c r="ER38" s="169"/>
      <c r="ES38" s="169"/>
      <c r="ET38" s="169"/>
      <c r="EU38" s="169"/>
      <c r="EV38" s="169"/>
      <c r="EW38" s="5"/>
      <c r="EX38" s="262"/>
      <c r="EY38" s="262"/>
      <c r="EZ38" s="262"/>
      <c r="FA38" s="262"/>
      <c r="FB38" s="262"/>
      <c r="FC38" s="262"/>
      <c r="FD38" s="262"/>
      <c r="FE38" s="262"/>
      <c r="FF38" s="262"/>
      <c r="FG38" s="262"/>
      <c r="FH38" s="262"/>
      <c r="FI38" s="5"/>
      <c r="FJ38" s="5"/>
      <c r="FK38" s="5"/>
      <c r="FL38" s="5"/>
      <c r="FM38" s="5"/>
      <c r="FN38" s="5"/>
      <c r="FO38" s="5"/>
      <c r="FP38" s="2"/>
      <c r="FQ38" s="112"/>
      <c r="FS38" s="256"/>
      <c r="FT38" s="256"/>
      <c r="FU38" s="256"/>
      <c r="FV38" s="14"/>
    </row>
    <row r="39" spans="1:178" ht="6.95" customHeight="1" x14ac:dyDescent="0.15">
      <c r="A39" s="318"/>
      <c r="B39" s="319"/>
      <c r="C39" s="320"/>
      <c r="H39" s="218" t="s">
        <v>5</v>
      </c>
      <c r="I39" s="219"/>
      <c r="J39" s="219"/>
      <c r="K39" s="219"/>
      <c r="L39" s="219"/>
      <c r="M39" s="219"/>
      <c r="N39" s="219"/>
      <c r="O39" s="219"/>
      <c r="P39" s="219"/>
      <c r="Q39" s="219"/>
      <c r="R39" s="219"/>
      <c r="S39" s="219"/>
      <c r="T39" s="219"/>
      <c r="U39" s="46"/>
      <c r="V39" s="47"/>
      <c r="W39" s="47"/>
      <c r="X39" s="47"/>
      <c r="Y39" s="47"/>
      <c r="Z39" s="47"/>
      <c r="AA39" s="47"/>
      <c r="AB39" s="47"/>
      <c r="AC39" s="47"/>
      <c r="AD39" s="47"/>
      <c r="AE39" s="47"/>
      <c r="AF39" s="47"/>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1"/>
      <c r="BQ39" s="211"/>
      <c r="BR39" s="211"/>
      <c r="BS39" s="211"/>
      <c r="BT39" s="211"/>
      <c r="BU39" s="211"/>
      <c r="BV39" s="211"/>
      <c r="BW39" s="211"/>
      <c r="BX39" s="211"/>
      <c r="BY39" s="211"/>
      <c r="BZ39" s="211"/>
      <c r="CA39" s="211"/>
      <c r="CB39" s="211"/>
      <c r="CC39" s="211"/>
      <c r="CD39" s="211"/>
      <c r="CE39" s="211"/>
      <c r="CF39" s="211"/>
      <c r="CG39" s="211"/>
      <c r="CH39" s="211"/>
      <c r="CI39" s="211"/>
      <c r="CJ39" s="211"/>
      <c r="CK39" s="211"/>
      <c r="CL39" s="74"/>
      <c r="CM39" s="169" t="s">
        <v>38</v>
      </c>
      <c r="CN39" s="169"/>
      <c r="CO39" s="169"/>
      <c r="CP39" s="169"/>
      <c r="CQ39" s="169"/>
      <c r="CR39" s="169"/>
      <c r="CS39" s="169" t="str">
        <f>IF(①入力!D41="","",①入力!D41)</f>
        <v/>
      </c>
      <c r="CT39" s="169"/>
      <c r="CU39" s="169"/>
      <c r="CV39" s="169"/>
      <c r="CW39" s="169"/>
      <c r="CX39" s="169"/>
      <c r="CY39" s="169"/>
      <c r="CZ39" s="169"/>
      <c r="DA39" s="169"/>
      <c r="DB39" s="169"/>
      <c r="DC39" s="169"/>
      <c r="DD39" s="169"/>
      <c r="DE39" s="169"/>
      <c r="DF39" s="169"/>
      <c r="DG39" s="169"/>
      <c r="DH39" s="169"/>
      <c r="DI39" s="169"/>
      <c r="DJ39" s="169"/>
      <c r="DK39" s="169"/>
      <c r="DL39" s="169"/>
      <c r="DM39" s="169"/>
      <c r="DN39" s="169"/>
      <c r="DO39" s="169"/>
      <c r="DP39" s="169"/>
      <c r="DQ39" s="169" t="s">
        <v>57</v>
      </c>
      <c r="DR39" s="169"/>
      <c r="DS39" s="15"/>
      <c r="DT39" s="2"/>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2"/>
      <c r="FQ39" s="112"/>
      <c r="FS39" s="256"/>
      <c r="FT39" s="256"/>
      <c r="FU39" s="256"/>
      <c r="FV39" s="14"/>
    </row>
    <row r="40" spans="1:178" ht="6.95" customHeight="1" x14ac:dyDescent="0.15">
      <c r="A40" s="318"/>
      <c r="B40" s="319"/>
      <c r="C40" s="320"/>
      <c r="H40" s="218"/>
      <c r="I40" s="219"/>
      <c r="J40" s="219"/>
      <c r="K40" s="219"/>
      <c r="L40" s="219"/>
      <c r="M40" s="219"/>
      <c r="N40" s="219"/>
      <c r="O40" s="219"/>
      <c r="P40" s="219"/>
      <c r="Q40" s="219"/>
      <c r="R40" s="219"/>
      <c r="S40" s="219"/>
      <c r="T40" s="219"/>
      <c r="U40" s="185" t="s">
        <v>119</v>
      </c>
      <c r="V40" s="186"/>
      <c r="W40" s="186"/>
      <c r="X40" s="186"/>
      <c r="Y40" s="186"/>
      <c r="Z40" s="186"/>
      <c r="AA40" s="186"/>
      <c r="AB40" s="186"/>
      <c r="AC40" s="186"/>
      <c r="AD40" s="186"/>
      <c r="AE40" s="2"/>
      <c r="AF40" s="47"/>
      <c r="AG40" s="211" t="str">
        <f>IF(①入力!D39="","",①入力!D39)</f>
        <v/>
      </c>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1"/>
      <c r="BQ40" s="211"/>
      <c r="BR40" s="211"/>
      <c r="BS40" s="211"/>
      <c r="BT40" s="211"/>
      <c r="BU40" s="211"/>
      <c r="BV40" s="211"/>
      <c r="BW40" s="211"/>
      <c r="BX40" s="211"/>
      <c r="BY40" s="211"/>
      <c r="BZ40" s="211"/>
      <c r="CA40" s="211"/>
      <c r="CB40" s="211"/>
      <c r="CC40" s="211"/>
      <c r="CD40" s="211"/>
      <c r="CE40" s="211"/>
      <c r="CF40" s="211"/>
      <c r="CG40" s="211"/>
      <c r="CH40" s="211"/>
      <c r="CI40" s="211"/>
      <c r="CJ40" s="211"/>
      <c r="CK40" s="211"/>
      <c r="CL40" s="211"/>
      <c r="CM40" s="169"/>
      <c r="CN40" s="169"/>
      <c r="CO40" s="169"/>
      <c r="CP40" s="169"/>
      <c r="CQ40" s="169"/>
      <c r="CR40" s="169"/>
      <c r="CS40" s="169"/>
      <c r="CT40" s="169"/>
      <c r="CU40" s="169"/>
      <c r="CV40" s="169"/>
      <c r="CW40" s="169"/>
      <c r="CX40" s="169"/>
      <c r="CY40" s="169"/>
      <c r="CZ40" s="169"/>
      <c r="DA40" s="169"/>
      <c r="DB40" s="169"/>
      <c r="DC40" s="169"/>
      <c r="DD40" s="169"/>
      <c r="DE40" s="169"/>
      <c r="DF40" s="169"/>
      <c r="DG40" s="169"/>
      <c r="DH40" s="169"/>
      <c r="DI40" s="169"/>
      <c r="DJ40" s="169"/>
      <c r="DK40" s="169"/>
      <c r="DL40" s="169"/>
      <c r="DM40" s="169"/>
      <c r="DN40" s="169"/>
      <c r="DO40" s="169"/>
      <c r="DP40" s="169"/>
      <c r="DQ40" s="169"/>
      <c r="DR40" s="169"/>
      <c r="DS40" s="15"/>
      <c r="DT40" s="2"/>
      <c r="DU40" s="5"/>
      <c r="DV40" s="5"/>
      <c r="DW40" s="5"/>
      <c r="DX40" s="5"/>
      <c r="DY40" s="5"/>
      <c r="DZ40" s="2"/>
      <c r="EA40" s="169" t="str">
        <f>IF(①入力!D44="","",①入力!D44)</f>
        <v/>
      </c>
      <c r="EB40" s="169"/>
      <c r="EC40" s="169"/>
      <c r="ED40" s="169"/>
      <c r="EE40" s="169"/>
      <c r="EF40" s="169"/>
      <c r="EG40" s="169"/>
      <c r="EH40" s="169"/>
      <c r="EI40" s="10"/>
      <c r="EJ40" s="186" t="s">
        <v>41</v>
      </c>
      <c r="EK40" s="186"/>
      <c r="EL40" s="186"/>
      <c r="EM40" s="186"/>
      <c r="EN40" s="186"/>
      <c r="EO40" s="186"/>
      <c r="EP40" s="186"/>
      <c r="EQ40" s="186"/>
      <c r="ER40" s="186"/>
      <c r="ES40" s="186"/>
      <c r="ET40" s="186"/>
      <c r="EU40" s="186"/>
      <c r="EV40" s="186"/>
      <c r="EW40" s="186"/>
      <c r="EX40" s="186"/>
      <c r="EY40" s="186"/>
      <c r="EZ40" s="186"/>
      <c r="FA40" s="186"/>
      <c r="FB40" s="186"/>
      <c r="FC40" s="186"/>
      <c r="FD40" s="186"/>
      <c r="FE40" s="186"/>
      <c r="FF40" s="186"/>
      <c r="FG40" s="186"/>
      <c r="FH40" s="186"/>
      <c r="FI40" s="186"/>
      <c r="FJ40" s="186"/>
      <c r="FK40" s="186"/>
      <c r="FL40" s="186"/>
      <c r="FM40" s="186"/>
      <c r="FN40" s="186"/>
      <c r="FO40" s="186"/>
      <c r="FP40" s="2"/>
      <c r="FQ40" s="112"/>
      <c r="FS40" s="256"/>
      <c r="FT40" s="256"/>
      <c r="FU40" s="256"/>
      <c r="FV40" s="14"/>
    </row>
    <row r="41" spans="1:178" ht="6.95" customHeight="1" thickBot="1" x14ac:dyDescent="0.2">
      <c r="A41" s="318"/>
      <c r="B41" s="319"/>
      <c r="C41" s="320"/>
      <c r="H41" s="115"/>
      <c r="I41" s="113"/>
      <c r="J41" s="113"/>
      <c r="K41" s="113"/>
      <c r="L41" s="113"/>
      <c r="M41" s="113"/>
      <c r="N41" s="113"/>
      <c r="O41" s="113"/>
      <c r="P41" s="113"/>
      <c r="Q41" s="113"/>
      <c r="R41" s="113"/>
      <c r="S41" s="113"/>
      <c r="T41" s="113"/>
      <c r="U41" s="187"/>
      <c r="V41" s="188"/>
      <c r="W41" s="188"/>
      <c r="X41" s="188"/>
      <c r="Y41" s="188"/>
      <c r="Z41" s="188"/>
      <c r="AA41" s="188"/>
      <c r="AB41" s="188"/>
      <c r="AC41" s="188"/>
      <c r="AD41" s="188"/>
      <c r="AE41" s="113"/>
      <c r="AF41" s="116"/>
      <c r="AG41" s="347"/>
      <c r="AH41" s="347"/>
      <c r="AI41" s="347"/>
      <c r="AJ41" s="347"/>
      <c r="AK41" s="347"/>
      <c r="AL41" s="347"/>
      <c r="AM41" s="347"/>
      <c r="AN41" s="347"/>
      <c r="AO41" s="347"/>
      <c r="AP41" s="347"/>
      <c r="AQ41" s="347"/>
      <c r="AR41" s="347"/>
      <c r="AS41" s="347"/>
      <c r="AT41" s="347"/>
      <c r="AU41" s="347"/>
      <c r="AV41" s="347"/>
      <c r="AW41" s="347"/>
      <c r="AX41" s="347"/>
      <c r="AY41" s="347"/>
      <c r="AZ41" s="347"/>
      <c r="BA41" s="347"/>
      <c r="BB41" s="347"/>
      <c r="BC41" s="347"/>
      <c r="BD41" s="347"/>
      <c r="BE41" s="347"/>
      <c r="BF41" s="347"/>
      <c r="BG41" s="347"/>
      <c r="BH41" s="347"/>
      <c r="BI41" s="347"/>
      <c r="BJ41" s="347"/>
      <c r="BK41" s="347"/>
      <c r="BL41" s="347"/>
      <c r="BM41" s="347"/>
      <c r="BN41" s="347"/>
      <c r="BO41" s="347"/>
      <c r="BP41" s="347"/>
      <c r="BQ41" s="347"/>
      <c r="BR41" s="347"/>
      <c r="BS41" s="347"/>
      <c r="BT41" s="347"/>
      <c r="BU41" s="347"/>
      <c r="BV41" s="347"/>
      <c r="BW41" s="347"/>
      <c r="BX41" s="347"/>
      <c r="BY41" s="347"/>
      <c r="BZ41" s="347"/>
      <c r="CA41" s="347"/>
      <c r="CB41" s="347"/>
      <c r="CC41" s="347"/>
      <c r="CD41" s="347"/>
      <c r="CE41" s="347"/>
      <c r="CF41" s="347"/>
      <c r="CG41" s="347"/>
      <c r="CH41" s="347"/>
      <c r="CI41" s="347"/>
      <c r="CJ41" s="347"/>
      <c r="CK41" s="347"/>
      <c r="CL41" s="347"/>
      <c r="CM41" s="113"/>
      <c r="CN41" s="113"/>
      <c r="CO41" s="113"/>
      <c r="CP41" s="113"/>
      <c r="CQ41" s="113"/>
      <c r="CR41" s="113"/>
      <c r="CS41" s="113"/>
      <c r="CT41" s="113"/>
      <c r="CU41" s="113"/>
      <c r="CV41" s="113"/>
      <c r="CW41" s="113"/>
      <c r="CX41" s="113"/>
      <c r="CY41" s="113"/>
      <c r="CZ41" s="113"/>
      <c r="DA41" s="113"/>
      <c r="DB41" s="113"/>
      <c r="DC41" s="113"/>
      <c r="DD41" s="113"/>
      <c r="DE41" s="113"/>
      <c r="DF41" s="113"/>
      <c r="DG41" s="113"/>
      <c r="DH41" s="113"/>
      <c r="DI41" s="113"/>
      <c r="DJ41" s="113"/>
      <c r="DK41" s="113"/>
      <c r="DL41" s="113"/>
      <c r="DM41" s="113"/>
      <c r="DN41" s="113"/>
      <c r="DO41" s="113"/>
      <c r="DP41" s="113"/>
      <c r="DQ41" s="113"/>
      <c r="DR41" s="113"/>
      <c r="DS41" s="117"/>
      <c r="DT41" s="113"/>
      <c r="DU41" s="118"/>
      <c r="DV41" s="118"/>
      <c r="DW41" s="118"/>
      <c r="DX41" s="118"/>
      <c r="DY41" s="118"/>
      <c r="DZ41" s="119"/>
      <c r="EA41" s="338"/>
      <c r="EB41" s="338"/>
      <c r="EC41" s="338"/>
      <c r="ED41" s="338"/>
      <c r="EE41" s="338"/>
      <c r="EF41" s="338"/>
      <c r="EG41" s="338"/>
      <c r="EH41" s="338"/>
      <c r="EI41" s="119"/>
      <c r="EJ41" s="188"/>
      <c r="EK41" s="188"/>
      <c r="EL41" s="188"/>
      <c r="EM41" s="188"/>
      <c r="EN41" s="188"/>
      <c r="EO41" s="188"/>
      <c r="EP41" s="188"/>
      <c r="EQ41" s="188"/>
      <c r="ER41" s="188"/>
      <c r="ES41" s="188"/>
      <c r="ET41" s="188"/>
      <c r="EU41" s="188"/>
      <c r="EV41" s="188"/>
      <c r="EW41" s="188"/>
      <c r="EX41" s="188"/>
      <c r="EY41" s="188"/>
      <c r="EZ41" s="188"/>
      <c r="FA41" s="188"/>
      <c r="FB41" s="188"/>
      <c r="FC41" s="188"/>
      <c r="FD41" s="188"/>
      <c r="FE41" s="188"/>
      <c r="FF41" s="188"/>
      <c r="FG41" s="188"/>
      <c r="FH41" s="188"/>
      <c r="FI41" s="188"/>
      <c r="FJ41" s="188"/>
      <c r="FK41" s="188"/>
      <c r="FL41" s="188"/>
      <c r="FM41" s="188"/>
      <c r="FN41" s="188"/>
      <c r="FO41" s="188"/>
      <c r="FP41" s="113"/>
      <c r="FQ41" s="114"/>
      <c r="FS41" s="256"/>
      <c r="FT41" s="256"/>
      <c r="FU41" s="256"/>
      <c r="FV41" s="14"/>
    </row>
    <row r="42" spans="1:178" ht="6.95" customHeight="1" x14ac:dyDescent="0.15">
      <c r="A42" s="318"/>
      <c r="B42" s="319"/>
      <c r="C42" s="320"/>
      <c r="H42" s="396" t="s">
        <v>127</v>
      </c>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396"/>
      <c r="BG42" s="396"/>
      <c r="BH42" s="396"/>
      <c r="BI42" s="396"/>
      <c r="BJ42" s="396"/>
      <c r="BK42" s="396"/>
      <c r="BL42" s="396"/>
      <c r="BM42" s="396"/>
      <c r="BN42" s="396"/>
      <c r="BO42" s="396"/>
      <c r="BP42" s="396"/>
      <c r="BQ42" s="396"/>
      <c r="BR42" s="396"/>
      <c r="BS42" s="396"/>
      <c r="BT42" s="396"/>
      <c r="BU42" s="396"/>
      <c r="BV42" s="396"/>
      <c r="BW42" s="396"/>
      <c r="BX42" s="396"/>
      <c r="BY42" s="396"/>
      <c r="BZ42" s="396"/>
      <c r="CA42" s="396"/>
      <c r="CB42" s="396"/>
      <c r="CC42" s="396"/>
      <c r="CD42" s="396"/>
      <c r="CE42" s="396"/>
      <c r="CF42" s="396"/>
      <c r="CG42" s="396"/>
      <c r="CH42" s="396"/>
      <c r="CI42" s="396"/>
      <c r="CJ42" s="396"/>
      <c r="CK42" s="396"/>
      <c r="CL42" s="396"/>
      <c r="CM42" s="396"/>
      <c r="CN42" s="396"/>
      <c r="CO42" s="396"/>
      <c r="CP42" s="396"/>
      <c r="CQ42" s="396"/>
      <c r="CR42" s="396"/>
      <c r="CS42" s="396"/>
      <c r="CT42" s="396"/>
      <c r="CU42" s="396"/>
      <c r="CV42" s="396"/>
      <c r="CW42" s="396"/>
      <c r="CX42" s="396"/>
      <c r="CY42" s="396"/>
      <c r="CZ42" s="396"/>
      <c r="DA42" s="396"/>
      <c r="DB42" s="396"/>
      <c r="DC42" s="396"/>
      <c r="DD42" s="396"/>
      <c r="DE42" s="396"/>
      <c r="DF42" s="396"/>
      <c r="DG42" s="396"/>
      <c r="DH42" s="396"/>
      <c r="DI42" s="396"/>
      <c r="DJ42" s="396"/>
      <c r="DK42" s="396"/>
      <c r="DL42" s="396"/>
      <c r="DM42" s="396"/>
      <c r="DN42" s="396"/>
      <c r="DO42" s="396"/>
      <c r="DP42" s="396"/>
      <c r="DQ42" s="396"/>
      <c r="DR42" s="396"/>
      <c r="DS42" s="396"/>
      <c r="DT42" s="396"/>
      <c r="DU42" s="396"/>
      <c r="DV42" s="396"/>
      <c r="DW42" s="396"/>
      <c r="DX42" s="396"/>
      <c r="DY42" s="396"/>
      <c r="DZ42" s="396"/>
      <c r="EA42" s="396"/>
      <c r="EB42" s="396"/>
      <c r="EC42" s="396"/>
      <c r="ED42" s="396"/>
      <c r="EE42" s="396"/>
      <c r="EF42" s="396"/>
      <c r="EG42" s="396"/>
      <c r="EH42" s="396"/>
      <c r="EI42" s="396"/>
      <c r="EJ42" s="396"/>
      <c r="EK42" s="396"/>
      <c r="EL42" s="396"/>
      <c r="EM42" s="396"/>
      <c r="EN42" s="396"/>
      <c r="EO42" s="396"/>
      <c r="EP42" s="396"/>
      <c r="EQ42" s="396"/>
      <c r="ER42" s="396"/>
      <c r="ES42" s="396"/>
      <c r="ET42" s="396"/>
      <c r="EU42" s="396"/>
      <c r="EV42" s="396"/>
      <c r="EW42" s="396"/>
      <c r="EX42" s="396"/>
      <c r="EY42" s="396"/>
      <c r="EZ42" s="396"/>
      <c r="FA42" s="396"/>
      <c r="FB42" s="396"/>
      <c r="FC42" s="396"/>
      <c r="FD42" s="396"/>
      <c r="FE42" s="396"/>
      <c r="FF42" s="396"/>
      <c r="FG42" s="396"/>
      <c r="FH42" s="396"/>
      <c r="FI42" s="396"/>
      <c r="FJ42" s="396"/>
      <c r="FK42" s="396"/>
      <c r="FL42" s="396"/>
      <c r="FM42" s="396"/>
      <c r="FN42" s="396"/>
      <c r="FO42" s="396"/>
      <c r="FP42" s="396"/>
      <c r="FQ42" s="396"/>
      <c r="FS42" s="256"/>
      <c r="FT42" s="256"/>
      <c r="FU42" s="256"/>
      <c r="FV42" s="14"/>
    </row>
    <row r="43" spans="1:178" ht="6.95" customHeight="1" thickBot="1" x14ac:dyDescent="0.2">
      <c r="A43" s="318"/>
      <c r="B43" s="319"/>
      <c r="C43" s="320"/>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6"/>
      <c r="BW43" s="396"/>
      <c r="BX43" s="396"/>
      <c r="BY43" s="396"/>
      <c r="BZ43" s="396"/>
      <c r="CA43" s="396"/>
      <c r="CB43" s="396"/>
      <c r="CC43" s="396"/>
      <c r="CD43" s="396"/>
      <c r="CE43" s="396"/>
      <c r="CF43" s="396"/>
      <c r="CG43" s="396"/>
      <c r="CH43" s="396"/>
      <c r="CI43" s="396"/>
      <c r="CJ43" s="396"/>
      <c r="CK43" s="396"/>
      <c r="CL43" s="396"/>
      <c r="CM43" s="396"/>
      <c r="CN43" s="396"/>
      <c r="CO43" s="396"/>
      <c r="CP43" s="396"/>
      <c r="CQ43" s="396"/>
      <c r="CR43" s="396"/>
      <c r="CS43" s="396"/>
      <c r="CT43" s="396"/>
      <c r="CU43" s="396"/>
      <c r="CV43" s="396"/>
      <c r="CW43" s="396"/>
      <c r="CX43" s="396"/>
      <c r="CY43" s="396"/>
      <c r="CZ43" s="396"/>
      <c r="DA43" s="396"/>
      <c r="DB43" s="396"/>
      <c r="DC43" s="396"/>
      <c r="DD43" s="396"/>
      <c r="DE43" s="396"/>
      <c r="DF43" s="396"/>
      <c r="DG43" s="396"/>
      <c r="DH43" s="396"/>
      <c r="DI43" s="396"/>
      <c r="DJ43" s="396"/>
      <c r="DK43" s="396"/>
      <c r="DL43" s="396"/>
      <c r="DM43" s="396"/>
      <c r="DN43" s="396"/>
      <c r="DO43" s="396"/>
      <c r="DP43" s="396"/>
      <c r="DQ43" s="396"/>
      <c r="DR43" s="396"/>
      <c r="DS43" s="396"/>
      <c r="DT43" s="396"/>
      <c r="DU43" s="396"/>
      <c r="DV43" s="396"/>
      <c r="DW43" s="396"/>
      <c r="DX43" s="396"/>
      <c r="DY43" s="396"/>
      <c r="DZ43" s="396"/>
      <c r="EA43" s="396"/>
      <c r="EB43" s="396"/>
      <c r="EC43" s="396"/>
      <c r="ED43" s="396"/>
      <c r="EE43" s="396"/>
      <c r="EF43" s="396"/>
      <c r="EG43" s="396"/>
      <c r="EH43" s="396"/>
      <c r="EI43" s="396"/>
      <c r="EJ43" s="396"/>
      <c r="EK43" s="396"/>
      <c r="EL43" s="396"/>
      <c r="EM43" s="396"/>
      <c r="EN43" s="396"/>
      <c r="EO43" s="396"/>
      <c r="EP43" s="396"/>
      <c r="EQ43" s="396"/>
      <c r="ER43" s="396"/>
      <c r="ES43" s="396"/>
      <c r="ET43" s="396"/>
      <c r="EU43" s="396"/>
      <c r="EV43" s="396"/>
      <c r="EW43" s="396"/>
      <c r="EX43" s="396"/>
      <c r="EY43" s="396"/>
      <c r="EZ43" s="396"/>
      <c r="FA43" s="396"/>
      <c r="FB43" s="396"/>
      <c r="FC43" s="396"/>
      <c r="FD43" s="396"/>
      <c r="FE43" s="396"/>
      <c r="FF43" s="396"/>
      <c r="FG43" s="396"/>
      <c r="FH43" s="396"/>
      <c r="FI43" s="396"/>
      <c r="FJ43" s="396"/>
      <c r="FK43" s="396"/>
      <c r="FL43" s="396"/>
      <c r="FM43" s="396"/>
      <c r="FN43" s="396"/>
      <c r="FO43" s="396"/>
      <c r="FP43" s="396"/>
      <c r="FQ43" s="396"/>
      <c r="FS43" s="256"/>
      <c r="FT43" s="256"/>
      <c r="FU43" s="256"/>
      <c r="FV43" s="14"/>
    </row>
    <row r="44" spans="1:178" ht="6.95" customHeight="1" x14ac:dyDescent="0.15">
      <c r="A44" s="318"/>
      <c r="B44" s="319"/>
      <c r="C44" s="320"/>
      <c r="H44" s="189" t="s">
        <v>130</v>
      </c>
      <c r="I44" s="190"/>
      <c r="J44" s="191"/>
      <c r="K44" s="397" t="s">
        <v>128</v>
      </c>
      <c r="L44" s="398"/>
      <c r="M44" s="398"/>
      <c r="N44" s="398"/>
      <c r="O44" s="398"/>
      <c r="P44" s="398"/>
      <c r="Q44" s="398"/>
      <c r="R44" s="398"/>
      <c r="S44" s="398"/>
      <c r="T44" s="398"/>
      <c r="U44" s="398"/>
      <c r="V44" s="398"/>
      <c r="W44" s="398"/>
      <c r="X44" s="398"/>
      <c r="Y44" s="398"/>
      <c r="Z44" s="398"/>
      <c r="AA44" s="398"/>
      <c r="AB44" s="398"/>
      <c r="AC44" s="398"/>
      <c r="AD44" s="398"/>
      <c r="AE44" s="398"/>
      <c r="AF44" s="398"/>
      <c r="AG44" s="398"/>
      <c r="AH44" s="398"/>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c r="BO44" s="398"/>
      <c r="BP44" s="398"/>
      <c r="BQ44" s="286" t="s">
        <v>47</v>
      </c>
      <c r="BR44" s="287"/>
      <c r="BS44" s="287"/>
      <c r="BT44" s="287"/>
      <c r="BU44" s="287"/>
      <c r="BV44" s="287"/>
      <c r="BW44" s="287"/>
      <c r="BX44" s="287"/>
      <c r="BY44" s="287"/>
      <c r="BZ44" s="287"/>
      <c r="CA44" s="287"/>
      <c r="CB44" s="308"/>
      <c r="CC44" s="287" t="s">
        <v>135</v>
      </c>
      <c r="CD44" s="287"/>
      <c r="CE44" s="287"/>
      <c r="CF44" s="287"/>
      <c r="CG44" s="287"/>
      <c r="CH44" s="287"/>
      <c r="CI44" s="287"/>
      <c r="CJ44" s="287"/>
      <c r="CK44" s="287"/>
      <c r="CL44" s="287"/>
      <c r="CM44" s="287"/>
      <c r="CN44" s="287"/>
      <c r="CO44" s="287"/>
      <c r="CP44" s="287"/>
      <c r="CQ44" s="287"/>
      <c r="CR44" s="287"/>
      <c r="CS44" s="287"/>
      <c r="CT44" s="287"/>
      <c r="CU44" s="335" t="s">
        <v>136</v>
      </c>
      <c r="CV44" s="287"/>
      <c r="CW44" s="287"/>
      <c r="CX44" s="287"/>
      <c r="CY44" s="287"/>
      <c r="CZ44" s="287"/>
      <c r="DA44" s="287"/>
      <c r="DB44" s="287"/>
      <c r="DC44" s="287"/>
      <c r="DD44" s="287"/>
      <c r="DE44" s="287"/>
      <c r="DF44" s="287"/>
      <c r="DG44" s="287"/>
      <c r="DH44" s="287"/>
      <c r="DI44" s="287"/>
      <c r="DJ44" s="287"/>
      <c r="DK44" s="287"/>
      <c r="DL44" s="287"/>
      <c r="DM44" s="287"/>
      <c r="DN44" s="287"/>
      <c r="DO44" s="287"/>
      <c r="DP44" s="287"/>
      <c r="DQ44" s="287"/>
      <c r="DR44" s="287"/>
      <c r="DS44" s="308"/>
      <c r="DT44" s="287" t="s">
        <v>137</v>
      </c>
      <c r="DU44" s="287"/>
      <c r="DV44" s="287"/>
      <c r="DW44" s="287"/>
      <c r="DX44" s="287"/>
      <c r="DY44" s="287"/>
      <c r="DZ44" s="287"/>
      <c r="EA44" s="287"/>
      <c r="EB44" s="287"/>
      <c r="EC44" s="287"/>
      <c r="ED44" s="287"/>
      <c r="EE44" s="287"/>
      <c r="EF44" s="287"/>
      <c r="EG44" s="287"/>
      <c r="EH44" s="287"/>
      <c r="EI44" s="287"/>
      <c r="EJ44" s="287"/>
      <c r="EK44" s="287"/>
      <c r="EL44" s="287"/>
      <c r="EM44" s="287"/>
      <c r="EN44" s="287"/>
      <c r="EO44" s="287"/>
      <c r="EP44" s="287"/>
      <c r="EQ44" s="287"/>
      <c r="ER44" s="287"/>
      <c r="ES44" s="287"/>
      <c r="ET44" s="287"/>
      <c r="EU44" s="287"/>
      <c r="EV44" s="287"/>
      <c r="EW44" s="287"/>
      <c r="EX44" s="287"/>
      <c r="EY44" s="287"/>
      <c r="EZ44" s="287"/>
      <c r="FA44" s="287"/>
      <c r="FB44" s="287"/>
      <c r="FC44" s="287"/>
      <c r="FD44" s="287"/>
      <c r="FE44" s="287"/>
      <c r="FF44" s="287"/>
      <c r="FG44" s="287"/>
      <c r="FH44" s="287"/>
      <c r="FI44" s="287"/>
      <c r="FJ44" s="287"/>
      <c r="FK44" s="287"/>
      <c r="FL44" s="287"/>
      <c r="FM44" s="287"/>
      <c r="FN44" s="287"/>
      <c r="FO44" s="287"/>
      <c r="FP44" s="287"/>
      <c r="FQ44" s="288"/>
      <c r="FS44" s="256"/>
      <c r="FT44" s="256"/>
      <c r="FU44" s="256"/>
      <c r="FV44" s="14"/>
    </row>
    <row r="45" spans="1:178" ht="6.95" customHeight="1" x14ac:dyDescent="0.15">
      <c r="A45" s="318"/>
      <c r="B45" s="319"/>
      <c r="C45" s="320"/>
      <c r="H45" s="192"/>
      <c r="I45" s="193"/>
      <c r="J45" s="194"/>
      <c r="K45" s="254"/>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55"/>
      <c r="AI45" s="255"/>
      <c r="AJ45" s="255"/>
      <c r="AK45" s="255"/>
      <c r="AL45" s="255"/>
      <c r="AM45" s="255"/>
      <c r="AN45" s="255"/>
      <c r="AO45" s="255"/>
      <c r="AP45" s="255"/>
      <c r="AQ45" s="255"/>
      <c r="AR45" s="255"/>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182"/>
      <c r="BR45" s="169"/>
      <c r="BS45" s="169"/>
      <c r="BT45" s="169"/>
      <c r="BU45" s="169"/>
      <c r="BV45" s="169"/>
      <c r="BW45" s="169"/>
      <c r="BX45" s="169"/>
      <c r="BY45" s="169"/>
      <c r="BZ45" s="169"/>
      <c r="CA45" s="169"/>
      <c r="CB45" s="183"/>
      <c r="CC45" s="169"/>
      <c r="CD45" s="169"/>
      <c r="CE45" s="169"/>
      <c r="CF45" s="169"/>
      <c r="CG45" s="169"/>
      <c r="CH45" s="169"/>
      <c r="CI45" s="169"/>
      <c r="CJ45" s="169"/>
      <c r="CK45" s="169"/>
      <c r="CL45" s="169"/>
      <c r="CM45" s="169"/>
      <c r="CN45" s="169"/>
      <c r="CO45" s="169"/>
      <c r="CP45" s="169"/>
      <c r="CQ45" s="169"/>
      <c r="CR45" s="169"/>
      <c r="CS45" s="169"/>
      <c r="CT45" s="169"/>
      <c r="CU45" s="182"/>
      <c r="CV45" s="169"/>
      <c r="CW45" s="169"/>
      <c r="CX45" s="169"/>
      <c r="CY45" s="169"/>
      <c r="CZ45" s="169"/>
      <c r="DA45" s="169"/>
      <c r="DB45" s="169"/>
      <c r="DC45" s="169"/>
      <c r="DD45" s="169"/>
      <c r="DE45" s="169"/>
      <c r="DF45" s="169"/>
      <c r="DG45" s="169"/>
      <c r="DH45" s="169"/>
      <c r="DI45" s="169"/>
      <c r="DJ45" s="169"/>
      <c r="DK45" s="169"/>
      <c r="DL45" s="169"/>
      <c r="DM45" s="169"/>
      <c r="DN45" s="169"/>
      <c r="DO45" s="169"/>
      <c r="DP45" s="169"/>
      <c r="DQ45" s="169"/>
      <c r="DR45" s="169"/>
      <c r="DS45" s="183"/>
      <c r="DT45" s="169"/>
      <c r="DU45" s="169"/>
      <c r="DV45" s="169"/>
      <c r="DW45" s="169"/>
      <c r="DX45" s="169"/>
      <c r="DY45" s="169"/>
      <c r="DZ45" s="169"/>
      <c r="EA45" s="169"/>
      <c r="EB45" s="169"/>
      <c r="EC45" s="169"/>
      <c r="ED45" s="169"/>
      <c r="EE45" s="169"/>
      <c r="EF45" s="169"/>
      <c r="EG45" s="169"/>
      <c r="EH45" s="169"/>
      <c r="EI45" s="169"/>
      <c r="EJ45" s="169"/>
      <c r="EK45" s="169"/>
      <c r="EL45" s="169"/>
      <c r="EM45" s="169"/>
      <c r="EN45" s="169"/>
      <c r="EO45" s="169"/>
      <c r="EP45" s="169"/>
      <c r="EQ45" s="169"/>
      <c r="ER45" s="169"/>
      <c r="ES45" s="169"/>
      <c r="ET45" s="169"/>
      <c r="EU45" s="169"/>
      <c r="EV45" s="169"/>
      <c r="EW45" s="169"/>
      <c r="EX45" s="169"/>
      <c r="EY45" s="169"/>
      <c r="EZ45" s="169"/>
      <c r="FA45" s="169"/>
      <c r="FB45" s="169"/>
      <c r="FC45" s="169"/>
      <c r="FD45" s="169"/>
      <c r="FE45" s="169"/>
      <c r="FF45" s="169"/>
      <c r="FG45" s="169"/>
      <c r="FH45" s="169"/>
      <c r="FI45" s="169"/>
      <c r="FJ45" s="169"/>
      <c r="FK45" s="169"/>
      <c r="FL45" s="169"/>
      <c r="FM45" s="169"/>
      <c r="FN45" s="169"/>
      <c r="FO45" s="169"/>
      <c r="FP45" s="169"/>
      <c r="FQ45" s="289"/>
      <c r="FS45" s="256"/>
      <c r="FT45" s="256"/>
      <c r="FU45" s="256"/>
      <c r="FV45" s="14"/>
    </row>
    <row r="46" spans="1:178" ht="6.95" customHeight="1" x14ac:dyDescent="0.15">
      <c r="A46" s="318"/>
      <c r="B46" s="319"/>
      <c r="C46" s="320"/>
      <c r="H46" s="192"/>
      <c r="I46" s="193"/>
      <c r="J46" s="194"/>
      <c r="K46" s="198" t="s">
        <v>43</v>
      </c>
      <c r="L46" s="199"/>
      <c r="M46" s="200"/>
      <c r="N46" s="170" t="str">
        <f>IF(①入力!D48="","1　異動の日が6月1日から12月31までの間で本人からの申出があったため。（本人の印が必要）
2　異動の日が1月1日から4月30日までの間で特別徴収の継続の希望がないため。",①入力!D48)</f>
        <v>1　異動の日が6月1日から12月31までの間で本人からの申出があったため。（本人の印が必要）
2　異動の日が1月1日から4月30日までの間で特別徴収の継続の希望がないため。</v>
      </c>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2"/>
      <c r="AZ46" s="2"/>
      <c r="BA46" s="2"/>
      <c r="BB46" s="2"/>
      <c r="BC46" s="2"/>
      <c r="BD46" s="2"/>
      <c r="BE46" s="2"/>
      <c r="BF46" s="2"/>
      <c r="BG46" s="2"/>
      <c r="BH46" s="2"/>
      <c r="BI46" s="2"/>
      <c r="BJ46" s="2"/>
      <c r="BK46" s="2"/>
      <c r="BL46" s="2"/>
      <c r="BM46" s="2"/>
      <c r="BN46" s="2"/>
      <c r="BO46" s="2"/>
      <c r="BP46" s="2"/>
      <c r="BQ46" s="182"/>
      <c r="BR46" s="169"/>
      <c r="BS46" s="169"/>
      <c r="BT46" s="169"/>
      <c r="BU46" s="169"/>
      <c r="BV46" s="169"/>
      <c r="BW46" s="169"/>
      <c r="BX46" s="169"/>
      <c r="BY46" s="169"/>
      <c r="BZ46" s="169"/>
      <c r="CA46" s="169"/>
      <c r="CB46" s="183"/>
      <c r="CC46" s="169"/>
      <c r="CD46" s="169"/>
      <c r="CE46" s="169"/>
      <c r="CF46" s="169"/>
      <c r="CG46" s="169"/>
      <c r="CH46" s="169"/>
      <c r="CI46" s="169"/>
      <c r="CJ46" s="169"/>
      <c r="CK46" s="169"/>
      <c r="CL46" s="169"/>
      <c r="CM46" s="169"/>
      <c r="CN46" s="169"/>
      <c r="CO46" s="169"/>
      <c r="CP46" s="169"/>
      <c r="CQ46" s="169"/>
      <c r="CR46" s="169"/>
      <c r="CS46" s="169"/>
      <c r="CT46" s="169"/>
      <c r="CU46" s="182"/>
      <c r="CV46" s="169"/>
      <c r="CW46" s="169"/>
      <c r="CX46" s="169"/>
      <c r="CY46" s="169"/>
      <c r="CZ46" s="169"/>
      <c r="DA46" s="169"/>
      <c r="DB46" s="169"/>
      <c r="DC46" s="169"/>
      <c r="DD46" s="169"/>
      <c r="DE46" s="169"/>
      <c r="DF46" s="169"/>
      <c r="DG46" s="169"/>
      <c r="DH46" s="169"/>
      <c r="DI46" s="169"/>
      <c r="DJ46" s="169"/>
      <c r="DK46" s="169"/>
      <c r="DL46" s="169"/>
      <c r="DM46" s="169"/>
      <c r="DN46" s="169"/>
      <c r="DO46" s="169"/>
      <c r="DP46" s="169"/>
      <c r="DQ46" s="169"/>
      <c r="DR46" s="169"/>
      <c r="DS46" s="183"/>
      <c r="DT46" s="169"/>
      <c r="DU46" s="169"/>
      <c r="DV46" s="169"/>
      <c r="DW46" s="169"/>
      <c r="DX46" s="169"/>
      <c r="DY46" s="169"/>
      <c r="DZ46" s="169"/>
      <c r="EA46" s="169"/>
      <c r="EB46" s="169"/>
      <c r="EC46" s="169"/>
      <c r="ED46" s="169"/>
      <c r="EE46" s="169"/>
      <c r="EF46" s="169"/>
      <c r="EG46" s="169"/>
      <c r="EH46" s="169"/>
      <c r="EI46" s="169"/>
      <c r="EJ46" s="169"/>
      <c r="EK46" s="169"/>
      <c r="EL46" s="169"/>
      <c r="EM46" s="169"/>
      <c r="EN46" s="169"/>
      <c r="EO46" s="169"/>
      <c r="EP46" s="169"/>
      <c r="EQ46" s="169"/>
      <c r="ER46" s="169"/>
      <c r="ES46" s="169"/>
      <c r="ET46" s="169"/>
      <c r="EU46" s="169"/>
      <c r="EV46" s="169"/>
      <c r="EW46" s="169"/>
      <c r="EX46" s="169"/>
      <c r="EY46" s="169"/>
      <c r="EZ46" s="169"/>
      <c r="FA46" s="169"/>
      <c r="FB46" s="169"/>
      <c r="FC46" s="169"/>
      <c r="FD46" s="169"/>
      <c r="FE46" s="169"/>
      <c r="FF46" s="169"/>
      <c r="FG46" s="169"/>
      <c r="FH46" s="169"/>
      <c r="FI46" s="169"/>
      <c r="FJ46" s="169"/>
      <c r="FK46" s="169"/>
      <c r="FL46" s="169"/>
      <c r="FM46" s="169"/>
      <c r="FN46" s="169"/>
      <c r="FO46" s="169"/>
      <c r="FP46" s="169"/>
      <c r="FQ46" s="289"/>
      <c r="FS46" s="256"/>
      <c r="FT46" s="256"/>
      <c r="FU46" s="256"/>
      <c r="FV46" s="14"/>
    </row>
    <row r="47" spans="1:178" ht="6.95" customHeight="1" x14ac:dyDescent="0.15">
      <c r="A47" s="318"/>
      <c r="B47" s="319"/>
      <c r="C47" s="320"/>
      <c r="H47" s="192"/>
      <c r="I47" s="193"/>
      <c r="J47" s="194"/>
      <c r="K47" s="201"/>
      <c r="L47" s="202"/>
      <c r="M47" s="203"/>
      <c r="N47" s="172"/>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3"/>
      <c r="AW47" s="173"/>
      <c r="AX47" s="173"/>
      <c r="AY47" s="2"/>
      <c r="AZ47" s="2"/>
      <c r="BA47" s="2"/>
      <c r="BB47" s="2"/>
      <c r="BC47" s="2"/>
      <c r="BD47" s="2"/>
      <c r="BE47" s="2"/>
      <c r="BF47" s="2"/>
      <c r="BG47" s="2"/>
      <c r="BH47" s="23"/>
      <c r="BI47" s="24"/>
      <c r="BJ47" s="24"/>
      <c r="BK47" s="24"/>
      <c r="BL47" s="24"/>
      <c r="BM47" s="24"/>
      <c r="BN47" s="28"/>
      <c r="BO47" s="25"/>
      <c r="BP47" s="2"/>
      <c r="BQ47" s="182"/>
      <c r="BR47" s="169"/>
      <c r="BS47" s="169"/>
      <c r="BT47" s="169"/>
      <c r="BU47" s="169"/>
      <c r="BV47" s="169"/>
      <c r="BW47" s="169"/>
      <c r="BX47" s="169"/>
      <c r="BY47" s="169"/>
      <c r="BZ47" s="169"/>
      <c r="CA47" s="169"/>
      <c r="CB47" s="183"/>
      <c r="CC47" s="169"/>
      <c r="CD47" s="169"/>
      <c r="CE47" s="169"/>
      <c r="CF47" s="169"/>
      <c r="CG47" s="169"/>
      <c r="CH47" s="169"/>
      <c r="CI47" s="169"/>
      <c r="CJ47" s="169"/>
      <c r="CK47" s="169"/>
      <c r="CL47" s="169"/>
      <c r="CM47" s="169"/>
      <c r="CN47" s="169"/>
      <c r="CO47" s="169"/>
      <c r="CP47" s="169"/>
      <c r="CQ47" s="169"/>
      <c r="CR47" s="169"/>
      <c r="CS47" s="169"/>
      <c r="CT47" s="169"/>
      <c r="CU47" s="167"/>
      <c r="CV47" s="168"/>
      <c r="CW47" s="168"/>
      <c r="CX47" s="168"/>
      <c r="CY47" s="168"/>
      <c r="CZ47" s="168"/>
      <c r="DA47" s="168"/>
      <c r="DB47" s="168"/>
      <c r="DC47" s="168"/>
      <c r="DD47" s="168"/>
      <c r="DE47" s="168"/>
      <c r="DF47" s="168"/>
      <c r="DG47" s="168"/>
      <c r="DH47" s="168"/>
      <c r="DI47" s="168"/>
      <c r="DJ47" s="168"/>
      <c r="DK47" s="168"/>
      <c r="DL47" s="168"/>
      <c r="DM47" s="168"/>
      <c r="DN47" s="168"/>
      <c r="DO47" s="168"/>
      <c r="DP47" s="168"/>
      <c r="DQ47" s="168"/>
      <c r="DR47" s="168"/>
      <c r="DS47" s="184"/>
      <c r="DT47" s="169"/>
      <c r="DU47" s="169"/>
      <c r="DV47" s="169"/>
      <c r="DW47" s="169"/>
      <c r="DX47" s="169"/>
      <c r="DY47" s="169"/>
      <c r="DZ47" s="169"/>
      <c r="EA47" s="169"/>
      <c r="EB47" s="169"/>
      <c r="EC47" s="169"/>
      <c r="ED47" s="169"/>
      <c r="EE47" s="169"/>
      <c r="EF47" s="169"/>
      <c r="EG47" s="169"/>
      <c r="EH47" s="169"/>
      <c r="EI47" s="169"/>
      <c r="EJ47" s="169"/>
      <c r="EK47" s="169"/>
      <c r="EL47" s="169"/>
      <c r="EM47" s="169"/>
      <c r="EN47" s="169"/>
      <c r="EO47" s="169"/>
      <c r="EP47" s="169"/>
      <c r="EQ47" s="169"/>
      <c r="ER47" s="169"/>
      <c r="ES47" s="169"/>
      <c r="ET47" s="169"/>
      <c r="EU47" s="169"/>
      <c r="EV47" s="169"/>
      <c r="EW47" s="169"/>
      <c r="EX47" s="169"/>
      <c r="EY47" s="169"/>
      <c r="EZ47" s="169"/>
      <c r="FA47" s="169"/>
      <c r="FB47" s="169"/>
      <c r="FC47" s="169"/>
      <c r="FD47" s="169"/>
      <c r="FE47" s="169"/>
      <c r="FF47" s="169"/>
      <c r="FG47" s="169"/>
      <c r="FH47" s="169"/>
      <c r="FI47" s="169"/>
      <c r="FJ47" s="169"/>
      <c r="FK47" s="169"/>
      <c r="FL47" s="169"/>
      <c r="FM47" s="169"/>
      <c r="FN47" s="169"/>
      <c r="FO47" s="169"/>
      <c r="FP47" s="169"/>
      <c r="FQ47" s="289"/>
      <c r="FS47" s="256"/>
      <c r="FT47" s="256"/>
      <c r="FU47" s="256"/>
      <c r="FV47" s="14"/>
    </row>
    <row r="48" spans="1:178" ht="6.95" customHeight="1" x14ac:dyDescent="0.15">
      <c r="A48" s="318"/>
      <c r="B48" s="319"/>
      <c r="C48" s="320"/>
      <c r="H48" s="192"/>
      <c r="I48" s="193"/>
      <c r="J48" s="194"/>
      <c r="K48" s="201"/>
      <c r="L48" s="202"/>
      <c r="M48" s="203"/>
      <c r="N48" s="172"/>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3"/>
      <c r="AS48" s="173"/>
      <c r="AT48" s="173"/>
      <c r="AU48" s="173"/>
      <c r="AV48" s="173"/>
      <c r="AW48" s="173"/>
      <c r="AX48" s="173"/>
      <c r="AY48" s="2"/>
      <c r="AZ48" s="2"/>
      <c r="BA48" s="219" t="s">
        <v>46</v>
      </c>
      <c r="BB48" s="219"/>
      <c r="BC48" s="219"/>
      <c r="BD48" s="219"/>
      <c r="BE48" s="219"/>
      <c r="BF48" s="219"/>
      <c r="BG48" s="219"/>
      <c r="BH48" s="25"/>
      <c r="BI48" s="2"/>
      <c r="BJ48" s="2"/>
      <c r="BK48" s="2"/>
      <c r="BL48" s="2"/>
      <c r="BM48" s="2"/>
      <c r="BN48" s="15"/>
      <c r="BO48" s="25"/>
      <c r="BP48" s="2"/>
      <c r="BQ48" s="23"/>
      <c r="BR48" s="24"/>
      <c r="BS48" s="22"/>
      <c r="BT48" s="22"/>
      <c r="BU48" s="22"/>
      <c r="BV48" s="22"/>
      <c r="BW48" s="22"/>
      <c r="BX48" s="22"/>
      <c r="BY48" s="22"/>
      <c r="BZ48" s="22"/>
      <c r="CA48" s="22"/>
      <c r="CB48" s="22"/>
      <c r="CC48" s="55"/>
      <c r="CD48" s="56"/>
      <c r="CE48" s="56"/>
      <c r="CF48" s="56"/>
      <c r="CG48" s="56"/>
      <c r="CH48" s="56"/>
      <c r="CI48" s="56"/>
      <c r="CJ48" s="56"/>
      <c r="CK48" s="56"/>
      <c r="CL48" s="56"/>
      <c r="CM48" s="56"/>
      <c r="CN48" s="56"/>
      <c r="CO48" s="56"/>
      <c r="CP48" s="56"/>
      <c r="CQ48" s="56"/>
      <c r="CR48" s="56"/>
      <c r="CS48" s="56"/>
      <c r="CT48" s="57"/>
      <c r="CU48" s="58"/>
      <c r="CV48" s="58"/>
      <c r="CW48" s="58"/>
      <c r="CX48" s="58"/>
      <c r="CY48" s="58"/>
      <c r="CZ48" s="58"/>
      <c r="DA48" s="58"/>
      <c r="DB48" s="58"/>
      <c r="DC48" s="58"/>
      <c r="DD48" s="58"/>
      <c r="DE48" s="58"/>
      <c r="DF48" s="58"/>
      <c r="DG48" s="58"/>
      <c r="DH48" s="58"/>
      <c r="DI48" s="58"/>
      <c r="DJ48" s="58"/>
      <c r="DK48" s="58"/>
      <c r="DL48" s="58"/>
      <c r="DM48" s="58"/>
      <c r="DN48" s="58"/>
      <c r="DO48" s="58"/>
      <c r="DP48" s="58"/>
      <c r="DQ48" s="234" t="s">
        <v>30</v>
      </c>
      <c r="DR48" s="234"/>
      <c r="DS48" s="234"/>
      <c r="DT48" s="21"/>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106"/>
      <c r="FS48" s="256"/>
      <c r="FT48" s="256"/>
      <c r="FU48" s="256"/>
      <c r="FV48" s="14"/>
    </row>
    <row r="49" spans="1:178" ht="6.95" customHeight="1" x14ac:dyDescent="0.15">
      <c r="A49" s="318"/>
      <c r="B49" s="319"/>
      <c r="C49" s="320"/>
      <c r="H49" s="192"/>
      <c r="I49" s="193"/>
      <c r="J49" s="194"/>
      <c r="K49" s="201"/>
      <c r="L49" s="202"/>
      <c r="M49" s="203"/>
      <c r="N49" s="172"/>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c r="AQ49" s="173"/>
      <c r="AR49" s="173"/>
      <c r="AS49" s="173"/>
      <c r="AT49" s="173"/>
      <c r="AU49" s="173"/>
      <c r="AV49" s="173"/>
      <c r="AW49" s="173"/>
      <c r="AX49" s="173"/>
      <c r="AY49" s="2"/>
      <c r="AZ49" s="2"/>
      <c r="BA49" s="219"/>
      <c r="BB49" s="219"/>
      <c r="BC49" s="219"/>
      <c r="BD49" s="219"/>
      <c r="BE49" s="219"/>
      <c r="BF49" s="219"/>
      <c r="BG49" s="219"/>
      <c r="BH49" s="25"/>
      <c r="BI49" s="2"/>
      <c r="BJ49" s="2"/>
      <c r="BK49" s="2"/>
      <c r="BL49" s="2"/>
      <c r="BM49" s="2"/>
      <c r="BN49" s="15"/>
      <c r="BO49" s="25"/>
      <c r="BP49" s="2"/>
      <c r="BQ49" s="176" t="str">
        <f>IF(①入力!D49="","　　月　　　日",①入力!D49)</f>
        <v>　　月　　　日</v>
      </c>
      <c r="BR49" s="177"/>
      <c r="BS49" s="177"/>
      <c r="BT49" s="177"/>
      <c r="BU49" s="177"/>
      <c r="BV49" s="177"/>
      <c r="BW49" s="177"/>
      <c r="BX49" s="177"/>
      <c r="BY49" s="177"/>
      <c r="BZ49" s="177"/>
      <c r="CA49" s="177"/>
      <c r="CB49" s="178"/>
      <c r="CC49" s="229" t="str">
        <f>IF(①入力!D50="","",①入力!D50)</f>
        <v/>
      </c>
      <c r="CD49" s="230"/>
      <c r="CE49" s="230"/>
      <c r="CF49" s="230"/>
      <c r="CG49" s="230"/>
      <c r="CH49" s="230"/>
      <c r="CI49" s="230"/>
      <c r="CJ49" s="230"/>
      <c r="CK49" s="230"/>
      <c r="CL49" s="230"/>
      <c r="CM49" s="230"/>
      <c r="CN49" s="230"/>
      <c r="CO49" s="230"/>
      <c r="CP49" s="230"/>
      <c r="CQ49" s="230"/>
      <c r="CR49" s="234" t="s">
        <v>30</v>
      </c>
      <c r="CS49" s="234"/>
      <c r="CT49" s="243"/>
      <c r="CU49" s="58"/>
      <c r="CV49" s="58"/>
      <c r="CW49" s="58"/>
      <c r="CX49" s="58"/>
      <c r="CY49" s="58"/>
      <c r="CZ49" s="58"/>
      <c r="DA49" s="58"/>
      <c r="DB49" s="58"/>
      <c r="DC49" s="58"/>
      <c r="DD49" s="58"/>
      <c r="DE49" s="58"/>
      <c r="DF49" s="58"/>
      <c r="DG49" s="58"/>
      <c r="DH49" s="58"/>
      <c r="DI49" s="58"/>
      <c r="DJ49" s="58"/>
      <c r="DK49" s="58"/>
      <c r="DL49" s="58"/>
      <c r="DM49" s="58"/>
      <c r="DN49" s="58"/>
      <c r="DO49" s="58"/>
      <c r="DP49" s="58"/>
      <c r="DQ49" s="234"/>
      <c r="DR49" s="234"/>
      <c r="DS49" s="234"/>
      <c r="DT49" s="238" t="s">
        <v>49</v>
      </c>
      <c r="DU49" s="219"/>
      <c r="DV49" s="219"/>
      <c r="DW49" s="219"/>
      <c r="DX49" s="219"/>
      <c r="DY49" s="219"/>
      <c r="DZ49" s="219"/>
      <c r="EA49" s="219"/>
      <c r="EB49" s="219"/>
      <c r="EC49" s="219"/>
      <c r="ED49" s="219"/>
      <c r="EE49" s="219"/>
      <c r="EF49" s="219"/>
      <c r="EG49" s="219"/>
      <c r="EH49" s="219"/>
      <c r="EI49" s="219"/>
      <c r="EJ49" s="219"/>
      <c r="EK49" s="169" t="str">
        <f>IF(①入力!D52="","",①入力!D52)</f>
        <v/>
      </c>
      <c r="EL49" s="169"/>
      <c r="EM49" s="169"/>
      <c r="EN49" s="169"/>
      <c r="EO49" s="169"/>
      <c r="EP49" s="219" t="s">
        <v>134</v>
      </c>
      <c r="EQ49" s="219"/>
      <c r="ER49" s="219"/>
      <c r="ES49" s="219"/>
      <c r="ET49" s="219"/>
      <c r="EU49" s="219"/>
      <c r="EV49" s="219"/>
      <c r="EW49" s="219"/>
      <c r="EX49" s="219"/>
      <c r="EY49" s="219"/>
      <c r="EZ49" s="219"/>
      <c r="FA49" s="219"/>
      <c r="FB49" s="219"/>
      <c r="FC49" s="219"/>
      <c r="FD49" s="219"/>
      <c r="FE49" s="219"/>
      <c r="FF49" s="219"/>
      <c r="FG49" s="219"/>
      <c r="FH49" s="219"/>
      <c r="FI49" s="219"/>
      <c r="FJ49" s="219"/>
      <c r="FK49" s="219"/>
      <c r="FL49" s="219"/>
      <c r="FM49" s="219"/>
      <c r="FN49" s="219"/>
      <c r="FO49" s="219"/>
      <c r="FP49" s="219"/>
      <c r="FQ49" s="241"/>
      <c r="FS49" s="256"/>
      <c r="FT49" s="256"/>
      <c r="FU49" s="256"/>
      <c r="FV49" s="14"/>
    </row>
    <row r="50" spans="1:178" ht="6.95" customHeight="1" x14ac:dyDescent="0.15">
      <c r="A50" s="318"/>
      <c r="B50" s="319"/>
      <c r="C50" s="320"/>
      <c r="H50" s="192"/>
      <c r="I50" s="193"/>
      <c r="J50" s="194"/>
      <c r="K50" s="201"/>
      <c r="L50" s="202"/>
      <c r="M50" s="203"/>
      <c r="N50" s="172"/>
      <c r="O50" s="173"/>
      <c r="P50" s="173"/>
      <c r="Q50" s="173"/>
      <c r="R50" s="173"/>
      <c r="S50" s="173"/>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3"/>
      <c r="AS50" s="173"/>
      <c r="AT50" s="173"/>
      <c r="AU50" s="173"/>
      <c r="AV50" s="173"/>
      <c r="AW50" s="173"/>
      <c r="AX50" s="173"/>
      <c r="AY50" s="9"/>
      <c r="AZ50" s="9"/>
      <c r="BA50" s="9"/>
      <c r="BB50" s="9"/>
      <c r="BC50" s="9"/>
      <c r="BD50" s="2"/>
      <c r="BE50" s="2"/>
      <c r="BF50" s="2"/>
      <c r="BG50" s="2"/>
      <c r="BH50" s="25"/>
      <c r="BI50" s="2"/>
      <c r="BJ50" s="2"/>
      <c r="BK50" s="2"/>
      <c r="BL50" s="2"/>
      <c r="BM50" s="2"/>
      <c r="BN50" s="15"/>
      <c r="BO50" s="25"/>
      <c r="BP50" s="2"/>
      <c r="BQ50" s="179"/>
      <c r="BR50" s="180"/>
      <c r="BS50" s="180"/>
      <c r="BT50" s="180"/>
      <c r="BU50" s="180"/>
      <c r="BV50" s="180"/>
      <c r="BW50" s="180"/>
      <c r="BX50" s="180"/>
      <c r="BY50" s="180"/>
      <c r="BZ50" s="180"/>
      <c r="CA50" s="180"/>
      <c r="CB50" s="181"/>
      <c r="CC50" s="231"/>
      <c r="CD50" s="232"/>
      <c r="CE50" s="232"/>
      <c r="CF50" s="232"/>
      <c r="CG50" s="232"/>
      <c r="CH50" s="232"/>
      <c r="CI50" s="232"/>
      <c r="CJ50" s="232"/>
      <c r="CK50" s="232"/>
      <c r="CL50" s="232"/>
      <c r="CM50" s="232"/>
      <c r="CN50" s="232"/>
      <c r="CO50" s="232"/>
      <c r="CP50" s="232"/>
      <c r="CQ50" s="232"/>
      <c r="CR50" s="236"/>
      <c r="CS50" s="236"/>
      <c r="CT50" s="244"/>
      <c r="CU50" s="58"/>
      <c r="CV50" s="58"/>
      <c r="CW50" s="230" t="str">
        <f>IF(①入力!D51="","",①入力!D51)</f>
        <v/>
      </c>
      <c r="CX50" s="230"/>
      <c r="CY50" s="230"/>
      <c r="CZ50" s="230"/>
      <c r="DA50" s="230"/>
      <c r="DB50" s="230"/>
      <c r="DC50" s="230"/>
      <c r="DD50" s="230"/>
      <c r="DE50" s="230"/>
      <c r="DF50" s="230"/>
      <c r="DG50" s="230"/>
      <c r="DH50" s="230"/>
      <c r="DI50" s="230"/>
      <c r="DJ50" s="230"/>
      <c r="DK50" s="230"/>
      <c r="DL50" s="230"/>
      <c r="DM50" s="230"/>
      <c r="DN50" s="230"/>
      <c r="DO50" s="230"/>
      <c r="DP50" s="230"/>
      <c r="DQ50" s="230"/>
      <c r="DR50" s="230"/>
      <c r="DS50" s="58"/>
      <c r="DT50" s="239"/>
      <c r="DU50" s="240"/>
      <c r="DV50" s="240"/>
      <c r="DW50" s="240"/>
      <c r="DX50" s="240"/>
      <c r="DY50" s="240"/>
      <c r="DZ50" s="240"/>
      <c r="EA50" s="240"/>
      <c r="EB50" s="240"/>
      <c r="EC50" s="240"/>
      <c r="ED50" s="240"/>
      <c r="EE50" s="240"/>
      <c r="EF50" s="240"/>
      <c r="EG50" s="240"/>
      <c r="EH50" s="240"/>
      <c r="EI50" s="240"/>
      <c r="EJ50" s="240"/>
      <c r="EK50" s="168"/>
      <c r="EL50" s="168"/>
      <c r="EM50" s="168"/>
      <c r="EN50" s="168"/>
      <c r="EO50" s="168"/>
      <c r="EP50" s="240"/>
      <c r="EQ50" s="240"/>
      <c r="ER50" s="240"/>
      <c r="ES50" s="240"/>
      <c r="ET50" s="240"/>
      <c r="EU50" s="240"/>
      <c r="EV50" s="240"/>
      <c r="EW50" s="240"/>
      <c r="EX50" s="240"/>
      <c r="EY50" s="240"/>
      <c r="EZ50" s="240"/>
      <c r="FA50" s="240"/>
      <c r="FB50" s="240"/>
      <c r="FC50" s="240"/>
      <c r="FD50" s="240"/>
      <c r="FE50" s="240"/>
      <c r="FF50" s="240"/>
      <c r="FG50" s="240"/>
      <c r="FH50" s="240"/>
      <c r="FI50" s="240"/>
      <c r="FJ50" s="240"/>
      <c r="FK50" s="240"/>
      <c r="FL50" s="240"/>
      <c r="FM50" s="240"/>
      <c r="FN50" s="240"/>
      <c r="FO50" s="240"/>
      <c r="FP50" s="240"/>
      <c r="FQ50" s="242"/>
      <c r="FS50" s="256"/>
      <c r="FT50" s="256"/>
      <c r="FU50" s="256"/>
      <c r="FV50" s="14"/>
    </row>
    <row r="51" spans="1:178" ht="6.95" customHeight="1" x14ac:dyDescent="0.15">
      <c r="A51" s="318"/>
      <c r="B51" s="319"/>
      <c r="C51" s="320"/>
      <c r="H51" s="192"/>
      <c r="I51" s="193"/>
      <c r="J51" s="194"/>
      <c r="K51" s="201"/>
      <c r="L51" s="202"/>
      <c r="M51" s="203"/>
      <c r="N51" s="172"/>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3"/>
      <c r="AS51" s="173"/>
      <c r="AT51" s="173"/>
      <c r="AU51" s="173"/>
      <c r="AV51" s="173"/>
      <c r="AW51" s="173"/>
      <c r="AX51" s="173"/>
      <c r="AY51" s="9"/>
      <c r="AZ51" s="9"/>
      <c r="BA51" s="9"/>
      <c r="BB51" s="9"/>
      <c r="BC51" s="9"/>
      <c r="BD51" s="2"/>
      <c r="BE51" s="2"/>
      <c r="BF51" s="2"/>
      <c r="BG51" s="2"/>
      <c r="BH51" s="26"/>
      <c r="BI51" s="11"/>
      <c r="BJ51" s="11"/>
      <c r="BK51" s="11"/>
      <c r="BL51" s="11"/>
      <c r="BM51" s="11"/>
      <c r="BN51" s="16"/>
      <c r="BO51" s="25"/>
      <c r="BP51" s="2"/>
      <c r="BQ51" s="25"/>
      <c r="BR51" s="2"/>
      <c r="BS51" s="5"/>
      <c r="BT51" s="5"/>
      <c r="BU51" s="5"/>
      <c r="BV51" s="5"/>
      <c r="BW51" s="5"/>
      <c r="BX51" s="5"/>
      <c r="BY51" s="5"/>
      <c r="BZ51" s="5"/>
      <c r="CA51" s="5"/>
      <c r="CB51" s="5"/>
      <c r="CC51" s="59"/>
      <c r="CD51" s="58"/>
      <c r="CE51" s="58"/>
      <c r="CF51" s="58"/>
      <c r="CG51" s="58"/>
      <c r="CH51" s="58"/>
      <c r="CI51" s="58"/>
      <c r="CJ51" s="58"/>
      <c r="CK51" s="58"/>
      <c r="CL51" s="58"/>
      <c r="CM51" s="58"/>
      <c r="CN51" s="58"/>
      <c r="CO51" s="58"/>
      <c r="CP51" s="58"/>
      <c r="CQ51" s="58"/>
      <c r="CR51" s="58"/>
      <c r="CS51" s="58"/>
      <c r="CT51" s="60"/>
      <c r="CU51" s="58"/>
      <c r="CV51" s="58"/>
      <c r="CW51" s="230"/>
      <c r="CX51" s="230"/>
      <c r="CY51" s="230"/>
      <c r="CZ51" s="230"/>
      <c r="DA51" s="230"/>
      <c r="DB51" s="230"/>
      <c r="DC51" s="230"/>
      <c r="DD51" s="230"/>
      <c r="DE51" s="230"/>
      <c r="DF51" s="230"/>
      <c r="DG51" s="230"/>
      <c r="DH51" s="230"/>
      <c r="DI51" s="230"/>
      <c r="DJ51" s="230"/>
      <c r="DK51" s="230"/>
      <c r="DL51" s="230"/>
      <c r="DM51" s="230"/>
      <c r="DN51" s="230"/>
      <c r="DO51" s="230"/>
      <c r="DP51" s="230"/>
      <c r="DQ51" s="230"/>
      <c r="DR51" s="230"/>
      <c r="DS51" s="58"/>
      <c r="DT51" s="30"/>
      <c r="DU51" s="31"/>
      <c r="DV51" s="31"/>
      <c r="DW51" s="31"/>
      <c r="DX51" s="31"/>
      <c r="DY51" s="31"/>
      <c r="DZ51" s="31"/>
      <c r="EA51" s="31"/>
      <c r="EB51" s="31"/>
      <c r="EC51" s="31"/>
      <c r="ED51" s="31"/>
      <c r="EE51" s="31"/>
      <c r="EF51" s="31"/>
      <c r="EG51" s="31"/>
      <c r="EH51" s="31"/>
      <c r="EI51" s="31"/>
      <c r="EJ51" s="31"/>
      <c r="EK51" s="5"/>
      <c r="EL51" s="5"/>
      <c r="EM51" s="5"/>
      <c r="EN51" s="5"/>
      <c r="EO51" s="5"/>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107"/>
      <c r="FS51" s="256"/>
      <c r="FT51" s="256"/>
      <c r="FU51" s="256"/>
      <c r="FV51" s="14"/>
    </row>
    <row r="52" spans="1:178" ht="6.95" customHeight="1" x14ac:dyDescent="0.15">
      <c r="A52" s="318"/>
      <c r="B52" s="319"/>
      <c r="C52" s="320"/>
      <c r="H52" s="192"/>
      <c r="I52" s="193"/>
      <c r="J52" s="194"/>
      <c r="K52" s="201"/>
      <c r="L52" s="202"/>
      <c r="M52" s="203"/>
      <c r="N52" s="172"/>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3"/>
      <c r="AS52" s="173"/>
      <c r="AT52" s="173"/>
      <c r="AU52" s="173"/>
      <c r="AV52" s="173"/>
      <c r="AW52" s="173"/>
      <c r="AX52" s="173"/>
      <c r="AY52" s="9"/>
      <c r="AZ52" s="9"/>
      <c r="BA52" s="9"/>
      <c r="BB52" s="9"/>
      <c r="BC52" s="9"/>
      <c r="BD52" s="2"/>
      <c r="BE52" s="2"/>
      <c r="BF52" s="2"/>
      <c r="BG52" s="2"/>
      <c r="BH52" s="2"/>
      <c r="BI52" s="2"/>
      <c r="BJ52" s="2"/>
      <c r="BK52" s="2"/>
      <c r="BL52" s="2"/>
      <c r="BM52" s="2"/>
      <c r="BN52" s="2"/>
      <c r="BO52" s="2"/>
      <c r="BP52" s="2"/>
      <c r="BQ52" s="182" t="s">
        <v>108</v>
      </c>
      <c r="BR52" s="169"/>
      <c r="BS52" s="169"/>
      <c r="BT52" s="169"/>
      <c r="BU52" s="169"/>
      <c r="BV52" s="169"/>
      <c r="BW52" s="169"/>
      <c r="BX52" s="169"/>
      <c r="BY52" s="169"/>
      <c r="BZ52" s="169"/>
      <c r="CA52" s="169"/>
      <c r="CB52" s="183"/>
      <c r="CC52" s="233"/>
      <c r="CD52" s="234"/>
      <c r="CE52" s="234"/>
      <c r="CF52" s="234"/>
      <c r="CG52" s="234"/>
      <c r="CH52" s="234"/>
      <c r="CI52" s="234"/>
      <c r="CJ52" s="234"/>
      <c r="CK52" s="234"/>
      <c r="CL52" s="234"/>
      <c r="CM52" s="234"/>
      <c r="CN52" s="234"/>
      <c r="CO52" s="234"/>
      <c r="CP52" s="234"/>
      <c r="CQ52" s="234"/>
      <c r="CR52" s="234" t="s">
        <v>30</v>
      </c>
      <c r="CS52" s="234"/>
      <c r="CT52" s="243"/>
      <c r="CU52" s="58"/>
      <c r="CV52" s="58"/>
      <c r="CW52" s="230"/>
      <c r="CX52" s="230"/>
      <c r="CY52" s="230"/>
      <c r="CZ52" s="230"/>
      <c r="DA52" s="230"/>
      <c r="DB52" s="230"/>
      <c r="DC52" s="230"/>
      <c r="DD52" s="230"/>
      <c r="DE52" s="230"/>
      <c r="DF52" s="230"/>
      <c r="DG52" s="230"/>
      <c r="DH52" s="230"/>
      <c r="DI52" s="230"/>
      <c r="DJ52" s="230"/>
      <c r="DK52" s="230"/>
      <c r="DL52" s="230"/>
      <c r="DM52" s="230"/>
      <c r="DN52" s="230"/>
      <c r="DO52" s="230"/>
      <c r="DP52" s="230"/>
      <c r="DQ52" s="230"/>
      <c r="DR52" s="230"/>
      <c r="DS52" s="58"/>
      <c r="DT52" s="238" t="s">
        <v>49</v>
      </c>
      <c r="DU52" s="219"/>
      <c r="DV52" s="219"/>
      <c r="DW52" s="219"/>
      <c r="DX52" s="219"/>
      <c r="DY52" s="219"/>
      <c r="DZ52" s="219"/>
      <c r="EA52" s="219"/>
      <c r="EB52" s="219"/>
      <c r="EC52" s="219"/>
      <c r="ED52" s="219"/>
      <c r="EE52" s="219"/>
      <c r="EF52" s="219"/>
      <c r="EG52" s="219"/>
      <c r="EH52" s="219"/>
      <c r="EI52" s="219"/>
      <c r="EJ52" s="219"/>
      <c r="EK52" s="169"/>
      <c r="EL52" s="169"/>
      <c r="EM52" s="169"/>
      <c r="EN52" s="169"/>
      <c r="EO52" s="169"/>
      <c r="EP52" s="219" t="s">
        <v>134</v>
      </c>
      <c r="EQ52" s="219"/>
      <c r="ER52" s="219"/>
      <c r="ES52" s="219"/>
      <c r="ET52" s="219"/>
      <c r="EU52" s="219"/>
      <c r="EV52" s="219"/>
      <c r="EW52" s="219"/>
      <c r="EX52" s="219"/>
      <c r="EY52" s="219"/>
      <c r="EZ52" s="219"/>
      <c r="FA52" s="219"/>
      <c r="FB52" s="219"/>
      <c r="FC52" s="219"/>
      <c r="FD52" s="219"/>
      <c r="FE52" s="219"/>
      <c r="FF52" s="219"/>
      <c r="FG52" s="219"/>
      <c r="FH52" s="219"/>
      <c r="FI52" s="219"/>
      <c r="FJ52" s="219"/>
      <c r="FK52" s="219"/>
      <c r="FL52" s="219"/>
      <c r="FM52" s="219"/>
      <c r="FN52" s="219"/>
      <c r="FO52" s="219"/>
      <c r="FP52" s="219"/>
      <c r="FQ52" s="241"/>
      <c r="FS52" s="256"/>
      <c r="FT52" s="256"/>
      <c r="FU52" s="256"/>
      <c r="FV52" s="14"/>
    </row>
    <row r="53" spans="1:178" ht="6.95" customHeight="1" thickBot="1" x14ac:dyDescent="0.2">
      <c r="A53" s="318"/>
      <c r="B53" s="319"/>
      <c r="C53" s="320"/>
      <c r="H53" s="192"/>
      <c r="I53" s="193"/>
      <c r="J53" s="194"/>
      <c r="K53" s="201"/>
      <c r="L53" s="202"/>
      <c r="M53" s="203"/>
      <c r="N53" s="174"/>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48"/>
      <c r="AZ53" s="48"/>
      <c r="BA53" s="48"/>
      <c r="BB53" s="48"/>
      <c r="BC53" s="48"/>
      <c r="BD53" s="11"/>
      <c r="BE53" s="11"/>
      <c r="BF53" s="11"/>
      <c r="BG53" s="11"/>
      <c r="BH53" s="11"/>
      <c r="BI53" s="11"/>
      <c r="BJ53" s="11"/>
      <c r="BK53" s="11"/>
      <c r="BL53" s="11"/>
      <c r="BM53" s="11"/>
      <c r="BN53" s="11"/>
      <c r="BO53" s="11"/>
      <c r="BP53" s="16"/>
      <c r="BQ53" s="167"/>
      <c r="BR53" s="168"/>
      <c r="BS53" s="168"/>
      <c r="BT53" s="168"/>
      <c r="BU53" s="168"/>
      <c r="BV53" s="168"/>
      <c r="BW53" s="168"/>
      <c r="BX53" s="168"/>
      <c r="BY53" s="168"/>
      <c r="BZ53" s="168"/>
      <c r="CA53" s="168"/>
      <c r="CB53" s="184"/>
      <c r="CC53" s="235"/>
      <c r="CD53" s="236"/>
      <c r="CE53" s="236"/>
      <c r="CF53" s="236"/>
      <c r="CG53" s="236"/>
      <c r="CH53" s="236"/>
      <c r="CI53" s="236"/>
      <c r="CJ53" s="236"/>
      <c r="CK53" s="236"/>
      <c r="CL53" s="236"/>
      <c r="CM53" s="236"/>
      <c r="CN53" s="236"/>
      <c r="CO53" s="236"/>
      <c r="CP53" s="236"/>
      <c r="CQ53" s="236"/>
      <c r="CR53" s="236"/>
      <c r="CS53" s="236"/>
      <c r="CT53" s="244"/>
      <c r="CU53" s="58"/>
      <c r="CV53" s="58"/>
      <c r="CW53" s="230"/>
      <c r="CX53" s="230"/>
      <c r="CY53" s="230"/>
      <c r="CZ53" s="230"/>
      <c r="DA53" s="230"/>
      <c r="DB53" s="230"/>
      <c r="DC53" s="230"/>
      <c r="DD53" s="230"/>
      <c r="DE53" s="230"/>
      <c r="DF53" s="230"/>
      <c r="DG53" s="230"/>
      <c r="DH53" s="230"/>
      <c r="DI53" s="230"/>
      <c r="DJ53" s="230"/>
      <c r="DK53" s="230"/>
      <c r="DL53" s="230"/>
      <c r="DM53" s="230"/>
      <c r="DN53" s="230"/>
      <c r="DO53" s="230"/>
      <c r="DP53" s="230"/>
      <c r="DQ53" s="230"/>
      <c r="DR53" s="230"/>
      <c r="DS53" s="58"/>
      <c r="DT53" s="238"/>
      <c r="DU53" s="219"/>
      <c r="DV53" s="219"/>
      <c r="DW53" s="219"/>
      <c r="DX53" s="219"/>
      <c r="DY53" s="219"/>
      <c r="DZ53" s="219"/>
      <c r="EA53" s="219"/>
      <c r="EB53" s="219"/>
      <c r="EC53" s="219"/>
      <c r="ED53" s="219"/>
      <c r="EE53" s="219"/>
      <c r="EF53" s="219"/>
      <c r="EG53" s="219"/>
      <c r="EH53" s="219"/>
      <c r="EI53" s="219"/>
      <c r="EJ53" s="219"/>
      <c r="EK53" s="169"/>
      <c r="EL53" s="169"/>
      <c r="EM53" s="169"/>
      <c r="EN53" s="169"/>
      <c r="EO53" s="169"/>
      <c r="EP53" s="219"/>
      <c r="EQ53" s="219"/>
      <c r="ER53" s="219"/>
      <c r="ES53" s="219"/>
      <c r="ET53" s="219"/>
      <c r="EU53" s="219"/>
      <c r="EV53" s="219"/>
      <c r="EW53" s="219"/>
      <c r="EX53" s="219"/>
      <c r="EY53" s="219"/>
      <c r="EZ53" s="219"/>
      <c r="FA53" s="219"/>
      <c r="FB53" s="219"/>
      <c r="FC53" s="219"/>
      <c r="FD53" s="219"/>
      <c r="FE53" s="219"/>
      <c r="FF53" s="219"/>
      <c r="FG53" s="219"/>
      <c r="FH53" s="219"/>
      <c r="FI53" s="219"/>
      <c r="FJ53" s="219"/>
      <c r="FK53" s="219"/>
      <c r="FL53" s="219"/>
      <c r="FM53" s="219"/>
      <c r="FN53" s="219"/>
      <c r="FO53" s="219"/>
      <c r="FP53" s="219"/>
      <c r="FQ53" s="241"/>
      <c r="FS53" s="256"/>
      <c r="FT53" s="256"/>
      <c r="FU53" s="256"/>
      <c r="FV53" s="14"/>
    </row>
    <row r="54" spans="1:178" ht="6.95" customHeight="1" x14ac:dyDescent="0.15">
      <c r="A54" s="318"/>
      <c r="B54" s="319"/>
      <c r="C54" s="320"/>
      <c r="H54" s="192"/>
      <c r="I54" s="193"/>
      <c r="J54" s="194"/>
      <c r="K54" s="251" t="s">
        <v>129</v>
      </c>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2"/>
      <c r="BR54" s="252"/>
      <c r="BS54" s="252"/>
      <c r="BT54" s="252"/>
      <c r="BU54" s="252"/>
      <c r="BV54" s="252"/>
      <c r="BW54" s="252"/>
      <c r="BX54" s="252"/>
      <c r="BY54" s="252"/>
      <c r="BZ54" s="252"/>
      <c r="CA54" s="253"/>
      <c r="CB54" s="253"/>
      <c r="CC54" s="252"/>
      <c r="CD54" s="252"/>
      <c r="CE54" s="252"/>
      <c r="CF54" s="252"/>
      <c r="CG54" s="252"/>
      <c r="CH54" s="252"/>
      <c r="CI54" s="252"/>
      <c r="CJ54" s="252"/>
      <c r="CK54" s="252"/>
      <c r="CL54" s="252"/>
      <c r="CM54" s="252"/>
      <c r="CN54" s="252"/>
      <c r="CO54" s="252"/>
      <c r="CP54" s="252"/>
      <c r="CQ54" s="252"/>
      <c r="CR54" s="252"/>
      <c r="CS54" s="252"/>
      <c r="CT54" s="252"/>
      <c r="CU54" s="252"/>
      <c r="CV54" s="252"/>
      <c r="CW54" s="252"/>
      <c r="CX54" s="252"/>
      <c r="CY54" s="252"/>
      <c r="CZ54" s="252"/>
      <c r="DA54" s="252"/>
      <c r="DB54" s="252"/>
      <c r="DC54" s="252"/>
      <c r="DD54" s="252"/>
      <c r="DE54" s="252"/>
      <c r="DF54" s="252"/>
      <c r="DG54" s="252"/>
      <c r="DH54" s="252"/>
      <c r="DI54" s="252"/>
      <c r="DJ54" s="252"/>
      <c r="DK54" s="109"/>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08"/>
      <c r="EJ54" s="108"/>
      <c r="EK54" s="108"/>
      <c r="EL54" s="108"/>
      <c r="EM54" s="108"/>
      <c r="EN54" s="108"/>
      <c r="EO54" s="108"/>
      <c r="EP54" s="108"/>
      <c r="EQ54" s="108"/>
      <c r="ER54" s="108"/>
      <c r="ES54" s="108"/>
      <c r="ET54" s="108"/>
      <c r="EU54" s="108"/>
      <c r="EV54" s="108"/>
      <c r="EW54" s="108"/>
      <c r="EX54" s="108"/>
      <c r="EY54" s="108"/>
      <c r="EZ54" s="108"/>
      <c r="FA54" s="108"/>
      <c r="FB54" s="108"/>
      <c r="FC54" s="108"/>
      <c r="FD54" s="108"/>
      <c r="FE54" s="108"/>
      <c r="FF54" s="108"/>
      <c r="FG54" s="108"/>
      <c r="FH54" s="108"/>
      <c r="FI54" s="108"/>
      <c r="FJ54" s="108"/>
      <c r="FK54" s="108"/>
      <c r="FL54" s="108"/>
      <c r="FM54" s="108"/>
      <c r="FN54" s="108"/>
      <c r="FO54" s="108"/>
      <c r="FP54" s="108"/>
      <c r="FQ54" s="108"/>
      <c r="FS54" s="256"/>
      <c r="FT54" s="256"/>
      <c r="FU54" s="256"/>
      <c r="FV54" s="14"/>
    </row>
    <row r="55" spans="1:178" ht="6.95" customHeight="1" x14ac:dyDescent="0.15">
      <c r="A55" s="318"/>
      <c r="B55" s="319"/>
      <c r="C55" s="320"/>
      <c r="H55" s="192"/>
      <c r="I55" s="193"/>
      <c r="J55" s="194"/>
      <c r="K55" s="254"/>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5"/>
      <c r="BC55" s="255"/>
      <c r="BD55" s="255"/>
      <c r="BE55" s="255"/>
      <c r="BF55" s="255"/>
      <c r="BG55" s="255"/>
      <c r="BH55" s="255"/>
      <c r="BI55" s="255"/>
      <c r="BJ55" s="255"/>
      <c r="BK55" s="255"/>
      <c r="BL55" s="255"/>
      <c r="BM55" s="255"/>
      <c r="BN55" s="255"/>
      <c r="BO55" s="255"/>
      <c r="BP55" s="255"/>
      <c r="BQ55" s="255"/>
      <c r="BR55" s="255"/>
      <c r="BS55" s="255"/>
      <c r="BT55" s="255"/>
      <c r="BU55" s="255"/>
      <c r="BV55" s="255"/>
      <c r="BW55" s="255"/>
      <c r="BX55" s="255"/>
      <c r="BY55" s="255"/>
      <c r="BZ55" s="255"/>
      <c r="CA55" s="255"/>
      <c r="CB55" s="255"/>
      <c r="CC55" s="255"/>
      <c r="CD55" s="255"/>
      <c r="CE55" s="255"/>
      <c r="CF55" s="255"/>
      <c r="CG55" s="255"/>
      <c r="CH55" s="255"/>
      <c r="CI55" s="255"/>
      <c r="CJ55" s="255"/>
      <c r="CK55" s="255"/>
      <c r="CL55" s="255"/>
      <c r="CM55" s="255"/>
      <c r="CN55" s="255"/>
      <c r="CO55" s="255"/>
      <c r="CP55" s="255"/>
      <c r="CQ55" s="255"/>
      <c r="CR55" s="255"/>
      <c r="CS55" s="255"/>
      <c r="CT55" s="255"/>
      <c r="CU55" s="255"/>
      <c r="CV55" s="255"/>
      <c r="CW55" s="255"/>
      <c r="CX55" s="255"/>
      <c r="CY55" s="255"/>
      <c r="CZ55" s="255"/>
      <c r="DA55" s="255"/>
      <c r="DB55" s="255"/>
      <c r="DC55" s="255"/>
      <c r="DD55" s="255"/>
      <c r="DE55" s="255"/>
      <c r="DF55" s="255"/>
      <c r="DG55" s="255"/>
      <c r="DH55" s="255"/>
      <c r="DI55" s="255"/>
      <c r="DJ55" s="255"/>
      <c r="DK55" s="110"/>
      <c r="DL55" s="2"/>
      <c r="DM55" s="2"/>
      <c r="DN55" s="2"/>
      <c r="DO55" s="2"/>
      <c r="DP55" s="2"/>
      <c r="DQ55" s="2"/>
      <c r="DR55" s="2"/>
      <c r="DS55" s="2"/>
      <c r="FS55" s="256"/>
      <c r="FT55" s="256"/>
      <c r="FU55" s="256"/>
      <c r="FV55" s="14"/>
    </row>
    <row r="56" spans="1:178" ht="6.95" customHeight="1" x14ac:dyDescent="0.15">
      <c r="A56" s="318"/>
      <c r="B56" s="319"/>
      <c r="C56" s="320"/>
      <c r="H56" s="192"/>
      <c r="I56" s="193"/>
      <c r="J56" s="194"/>
      <c r="K56" s="198" t="s">
        <v>43</v>
      </c>
      <c r="L56" s="199"/>
      <c r="M56" s="200"/>
      <c r="N56" s="24"/>
      <c r="O56" s="171" t="str">
        <f>IF(①入力!D54="","1　異動の日が6月1日から12月31日までの間で本人からの申出がないため。
2　特別徴収の継続の希望があるため。（転勤の場合も含む。）
3　異動の日が1月1日から4月30日までの間で残税額（上記（ウ）の額）を超える給与又は退職手当等の支払がないため。
4　死亡による退職のため。",①入力!D54)</f>
        <v>1　異動の日が6月1日から12月31日までの間で本人からの申出がないため。
2　特別徴収の継続の希望があるため。（転勤の場合も含む。）
3　異動の日が1月1日から4月30日までの間で残税額（上記（ウ）の額）を超える給与又は退職手当等の支払がないため。
4　死亡による退職のため。</v>
      </c>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0"/>
      <c r="BR56" s="280"/>
      <c r="BS56" s="280"/>
      <c r="BT56" s="280"/>
      <c r="BU56" s="280"/>
      <c r="BV56" s="280"/>
      <c r="BW56" s="280"/>
      <c r="BX56" s="280"/>
      <c r="BY56" s="280"/>
      <c r="BZ56" s="280"/>
      <c r="CA56" s="280"/>
      <c r="CB56" s="280"/>
      <c r="CC56" s="280"/>
      <c r="CD56" s="280"/>
      <c r="CE56" s="280"/>
      <c r="CF56" s="280"/>
      <c r="CG56" s="280"/>
      <c r="CH56" s="280"/>
      <c r="CI56" s="280"/>
      <c r="CJ56" s="280"/>
      <c r="CK56" s="280"/>
      <c r="CL56" s="280"/>
      <c r="CM56" s="280"/>
      <c r="CN56" s="280"/>
      <c r="CO56" s="280"/>
      <c r="CP56" s="280"/>
      <c r="CQ56" s="280"/>
      <c r="CR56" s="280"/>
      <c r="CS56" s="280"/>
      <c r="CT56" s="280"/>
      <c r="CU56" s="280"/>
      <c r="CV56" s="280"/>
      <c r="CW56" s="280"/>
      <c r="CX56" s="280"/>
      <c r="CY56" s="280"/>
      <c r="CZ56" s="280"/>
      <c r="DA56" s="280"/>
      <c r="DB56" s="280"/>
      <c r="DC56" s="280"/>
      <c r="DD56" s="280"/>
      <c r="DE56" s="280"/>
      <c r="DF56" s="280"/>
      <c r="DG56" s="280"/>
      <c r="DH56" s="280"/>
      <c r="DI56" s="280"/>
      <c r="DJ56" s="111"/>
      <c r="DK56" s="110"/>
      <c r="DM56" s="245" t="s">
        <v>50</v>
      </c>
      <c r="DN56" s="246"/>
      <c r="DO56" s="246"/>
      <c r="DP56" s="165" t="str">
        <f>IF(①入力!D4="","",①入力!D4-1)</f>
        <v/>
      </c>
      <c r="DQ56" s="166"/>
      <c r="DR56" s="166"/>
      <c r="DS56" s="166" t="s">
        <v>155</v>
      </c>
      <c r="DT56" s="166"/>
      <c r="DU56" s="166"/>
      <c r="DV56" s="237"/>
      <c r="DW56" s="265" t="s">
        <v>59</v>
      </c>
      <c r="DX56" s="266"/>
      <c r="DY56" s="266"/>
      <c r="DZ56" s="266"/>
      <c r="EA56" s="266"/>
      <c r="EB56" s="266"/>
      <c r="EC56" s="266"/>
      <c r="ED56" s="266"/>
      <c r="EE56" s="266"/>
      <c r="EF56" s="266"/>
      <c r="EG56" s="266"/>
      <c r="EH56" s="266"/>
      <c r="EI56" s="24"/>
      <c r="EJ56" s="24"/>
      <c r="EK56" s="171" t="s">
        <v>139</v>
      </c>
      <c r="EL56" s="280"/>
      <c r="EM56" s="280"/>
      <c r="EN56" s="280"/>
      <c r="EO56" s="280"/>
      <c r="EP56" s="280"/>
      <c r="EQ56" s="280"/>
      <c r="ER56" s="280"/>
      <c r="ES56" s="280"/>
      <c r="ET56" s="280"/>
      <c r="EU56" s="280"/>
      <c r="EV56" s="280"/>
      <c r="EW56" s="280"/>
      <c r="EX56" s="280"/>
      <c r="EY56" s="280"/>
      <c r="EZ56" s="280"/>
      <c r="FA56" s="280"/>
      <c r="FB56" s="280"/>
      <c r="FC56" s="280"/>
      <c r="FD56" s="280"/>
      <c r="FE56" s="280"/>
      <c r="FF56" s="280"/>
      <c r="FG56" s="280"/>
      <c r="FH56" s="281"/>
      <c r="FI56" s="165" t="s">
        <v>138</v>
      </c>
      <c r="FJ56" s="166"/>
      <c r="FK56" s="166"/>
      <c r="FL56" s="166"/>
      <c r="FM56" s="166"/>
      <c r="FN56" s="166"/>
      <c r="FO56" s="166"/>
      <c r="FP56" s="166"/>
      <c r="FQ56" s="237"/>
      <c r="FS56" s="256"/>
      <c r="FT56" s="256"/>
      <c r="FU56" s="256"/>
      <c r="FV56" s="14"/>
    </row>
    <row r="57" spans="1:178" ht="6.95" customHeight="1" x14ac:dyDescent="0.15">
      <c r="A57" s="318"/>
      <c r="B57" s="319"/>
      <c r="C57" s="320"/>
      <c r="H57" s="192"/>
      <c r="I57" s="193"/>
      <c r="J57" s="194"/>
      <c r="K57" s="201"/>
      <c r="L57" s="202"/>
      <c r="M57" s="203"/>
      <c r="N57" s="2"/>
      <c r="O57" s="282"/>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2"/>
      <c r="AP57" s="282"/>
      <c r="AQ57" s="282"/>
      <c r="AR57" s="282"/>
      <c r="AS57" s="282"/>
      <c r="AT57" s="282"/>
      <c r="AU57" s="282"/>
      <c r="AV57" s="282"/>
      <c r="AW57" s="282"/>
      <c r="AX57" s="282"/>
      <c r="AY57" s="282"/>
      <c r="AZ57" s="282"/>
      <c r="BA57" s="282"/>
      <c r="BB57" s="282"/>
      <c r="BC57" s="282"/>
      <c r="BD57" s="282"/>
      <c r="BE57" s="282"/>
      <c r="BF57" s="282"/>
      <c r="BG57" s="282"/>
      <c r="BH57" s="282"/>
      <c r="BI57" s="282"/>
      <c r="BJ57" s="282"/>
      <c r="BK57" s="282"/>
      <c r="BL57" s="282"/>
      <c r="BM57" s="282"/>
      <c r="BN57" s="282"/>
      <c r="BO57" s="282"/>
      <c r="BP57" s="282"/>
      <c r="BQ57" s="282"/>
      <c r="BR57" s="282"/>
      <c r="BS57" s="282"/>
      <c r="BT57" s="282"/>
      <c r="BU57" s="282"/>
      <c r="BV57" s="282"/>
      <c r="BW57" s="282"/>
      <c r="BX57" s="282"/>
      <c r="BY57" s="282"/>
      <c r="BZ57" s="282"/>
      <c r="CA57" s="282"/>
      <c r="CB57" s="282"/>
      <c r="CC57" s="282"/>
      <c r="CD57" s="282"/>
      <c r="CE57" s="282"/>
      <c r="CF57" s="282"/>
      <c r="CG57" s="282"/>
      <c r="CH57" s="282"/>
      <c r="CI57" s="282"/>
      <c r="CJ57" s="282"/>
      <c r="CK57" s="282"/>
      <c r="CL57" s="282"/>
      <c r="CM57" s="282"/>
      <c r="CN57" s="282"/>
      <c r="CO57" s="282"/>
      <c r="CP57" s="282"/>
      <c r="CQ57" s="282"/>
      <c r="CR57" s="282"/>
      <c r="CS57" s="282"/>
      <c r="CT57" s="282"/>
      <c r="CU57" s="282"/>
      <c r="CV57" s="282"/>
      <c r="CW57" s="282"/>
      <c r="CX57" s="282"/>
      <c r="CY57" s="282"/>
      <c r="CZ57" s="282"/>
      <c r="DA57" s="282"/>
      <c r="DB57" s="282"/>
      <c r="DC57" s="282"/>
      <c r="DD57" s="282"/>
      <c r="DE57" s="282"/>
      <c r="DF57" s="282"/>
      <c r="DG57" s="282"/>
      <c r="DH57" s="282"/>
      <c r="DI57" s="282"/>
      <c r="DJ57" s="112"/>
      <c r="DK57" s="110"/>
      <c r="DM57" s="247"/>
      <c r="DN57" s="248"/>
      <c r="DO57" s="248"/>
      <c r="DP57" s="182"/>
      <c r="DQ57" s="169"/>
      <c r="DR57" s="169"/>
      <c r="DS57" s="169"/>
      <c r="DT57" s="169"/>
      <c r="DU57" s="169"/>
      <c r="DV57" s="183"/>
      <c r="DW57" s="267"/>
      <c r="DX57" s="268"/>
      <c r="DY57" s="268"/>
      <c r="DZ57" s="268"/>
      <c r="EA57" s="268"/>
      <c r="EB57" s="268"/>
      <c r="EC57" s="268"/>
      <c r="ED57" s="268"/>
      <c r="EE57" s="268"/>
      <c r="EF57" s="268"/>
      <c r="EG57" s="268"/>
      <c r="EH57" s="268"/>
      <c r="EI57" s="2"/>
      <c r="EJ57" s="2"/>
      <c r="EK57" s="282"/>
      <c r="EL57" s="282"/>
      <c r="EM57" s="282"/>
      <c r="EN57" s="282"/>
      <c r="EO57" s="282"/>
      <c r="EP57" s="282"/>
      <c r="EQ57" s="282"/>
      <c r="ER57" s="282"/>
      <c r="ES57" s="282"/>
      <c r="ET57" s="282"/>
      <c r="EU57" s="282"/>
      <c r="EV57" s="282"/>
      <c r="EW57" s="282"/>
      <c r="EX57" s="282"/>
      <c r="EY57" s="282"/>
      <c r="EZ57" s="282"/>
      <c r="FA57" s="282"/>
      <c r="FB57" s="282"/>
      <c r="FC57" s="282"/>
      <c r="FD57" s="282"/>
      <c r="FE57" s="282"/>
      <c r="FF57" s="282"/>
      <c r="FG57" s="282"/>
      <c r="FH57" s="283"/>
      <c r="FI57" s="167"/>
      <c r="FJ57" s="168"/>
      <c r="FK57" s="168"/>
      <c r="FL57" s="168"/>
      <c r="FM57" s="168"/>
      <c r="FN57" s="168"/>
      <c r="FO57" s="168"/>
      <c r="FP57" s="168"/>
      <c r="FQ57" s="184"/>
      <c r="FS57" s="256"/>
      <c r="FT57" s="256"/>
      <c r="FU57" s="256"/>
      <c r="FV57" s="14"/>
    </row>
    <row r="58" spans="1:178" ht="6.95" customHeight="1" x14ac:dyDescent="0.15">
      <c r="A58" s="318"/>
      <c r="B58" s="319"/>
      <c r="C58" s="320"/>
      <c r="H58" s="192"/>
      <c r="I58" s="193"/>
      <c r="J58" s="194"/>
      <c r="K58" s="201"/>
      <c r="L58" s="202"/>
      <c r="M58" s="203"/>
      <c r="N58" s="2"/>
      <c r="O58" s="282"/>
      <c r="P58" s="282"/>
      <c r="Q58" s="282"/>
      <c r="R58" s="282"/>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2"/>
      <c r="BC58" s="282"/>
      <c r="BD58" s="282"/>
      <c r="BE58" s="282"/>
      <c r="BF58" s="282"/>
      <c r="BG58" s="282"/>
      <c r="BH58" s="282"/>
      <c r="BI58" s="282"/>
      <c r="BJ58" s="282"/>
      <c r="BK58" s="282"/>
      <c r="BL58" s="282"/>
      <c r="BM58" s="282"/>
      <c r="BN58" s="282"/>
      <c r="BO58" s="282"/>
      <c r="BP58" s="282"/>
      <c r="BQ58" s="282"/>
      <c r="BR58" s="282"/>
      <c r="BS58" s="282"/>
      <c r="BT58" s="282"/>
      <c r="BU58" s="282"/>
      <c r="BV58" s="282"/>
      <c r="BW58" s="282"/>
      <c r="BX58" s="282"/>
      <c r="BY58" s="282"/>
      <c r="BZ58" s="282"/>
      <c r="CA58" s="282"/>
      <c r="CB58" s="282"/>
      <c r="CC58" s="282"/>
      <c r="CD58" s="282"/>
      <c r="CE58" s="282"/>
      <c r="CF58" s="282"/>
      <c r="CG58" s="282"/>
      <c r="CH58" s="282"/>
      <c r="CI58" s="282"/>
      <c r="CJ58" s="282"/>
      <c r="CK58" s="282"/>
      <c r="CL58" s="282"/>
      <c r="CM58" s="282"/>
      <c r="CN58" s="282"/>
      <c r="CO58" s="282"/>
      <c r="CP58" s="282"/>
      <c r="CQ58" s="282"/>
      <c r="CR58" s="282"/>
      <c r="CS58" s="282"/>
      <c r="CT58" s="282"/>
      <c r="CU58" s="282"/>
      <c r="CV58" s="282"/>
      <c r="CW58" s="282"/>
      <c r="CX58" s="282"/>
      <c r="CY58" s="282"/>
      <c r="CZ58" s="282"/>
      <c r="DA58" s="282"/>
      <c r="DB58" s="282"/>
      <c r="DC58" s="282"/>
      <c r="DD58" s="282"/>
      <c r="DE58" s="282"/>
      <c r="DF58" s="282"/>
      <c r="DG58" s="282"/>
      <c r="DH58" s="282"/>
      <c r="DI58" s="282"/>
      <c r="DJ58" s="112"/>
      <c r="DK58" s="110"/>
      <c r="DM58" s="247"/>
      <c r="DN58" s="248"/>
      <c r="DO58" s="248"/>
      <c r="DP58" s="182"/>
      <c r="DQ58" s="169"/>
      <c r="DR58" s="169"/>
      <c r="DS58" s="169"/>
      <c r="DT58" s="169"/>
      <c r="DU58" s="169"/>
      <c r="DV58" s="183"/>
      <c r="DW58" s="267"/>
      <c r="DX58" s="268"/>
      <c r="DY58" s="268"/>
      <c r="DZ58" s="268"/>
      <c r="EA58" s="268"/>
      <c r="EB58" s="268"/>
      <c r="EC58" s="268"/>
      <c r="ED58" s="268"/>
      <c r="EE58" s="268"/>
      <c r="EF58" s="268"/>
      <c r="EG58" s="268"/>
      <c r="EH58" s="268"/>
      <c r="EI58" s="2"/>
      <c r="EJ58" s="2"/>
      <c r="EK58" s="282"/>
      <c r="EL58" s="282"/>
      <c r="EM58" s="282"/>
      <c r="EN58" s="282"/>
      <c r="EO58" s="282"/>
      <c r="EP58" s="282"/>
      <c r="EQ58" s="282"/>
      <c r="ER58" s="282"/>
      <c r="ES58" s="282"/>
      <c r="ET58" s="282"/>
      <c r="EU58" s="282"/>
      <c r="EV58" s="282"/>
      <c r="EW58" s="282"/>
      <c r="EX58" s="282"/>
      <c r="EY58" s="282"/>
      <c r="EZ58" s="282"/>
      <c r="FA58" s="282"/>
      <c r="FB58" s="282"/>
      <c r="FC58" s="282"/>
      <c r="FD58" s="282"/>
      <c r="FE58" s="282"/>
      <c r="FF58" s="282"/>
      <c r="FG58" s="282"/>
      <c r="FH58" s="283"/>
      <c r="FI58" s="5"/>
      <c r="FJ58" s="5"/>
      <c r="FK58" s="5"/>
      <c r="FL58" s="5"/>
      <c r="FM58" s="5"/>
      <c r="FN58" s="5"/>
      <c r="FO58" s="5"/>
      <c r="FP58" s="5"/>
      <c r="FQ58" s="18"/>
      <c r="FS58" s="256"/>
      <c r="FT58" s="256"/>
      <c r="FU58" s="256"/>
      <c r="FV58" s="14"/>
    </row>
    <row r="59" spans="1:178" ht="7.5" customHeight="1" x14ac:dyDescent="0.15">
      <c r="A59" s="318"/>
      <c r="B59" s="319"/>
      <c r="C59" s="320"/>
      <c r="H59" s="192"/>
      <c r="I59" s="193"/>
      <c r="J59" s="194"/>
      <c r="K59" s="201"/>
      <c r="L59" s="202"/>
      <c r="M59" s="203"/>
      <c r="N59" s="2"/>
      <c r="O59" s="282"/>
      <c r="P59" s="282"/>
      <c r="Q59" s="282"/>
      <c r="R59" s="282"/>
      <c r="S59" s="282"/>
      <c r="T59" s="282"/>
      <c r="U59" s="282"/>
      <c r="V59" s="282"/>
      <c r="W59" s="282"/>
      <c r="X59" s="282"/>
      <c r="Y59" s="282"/>
      <c r="Z59" s="282"/>
      <c r="AA59" s="282"/>
      <c r="AB59" s="282"/>
      <c r="AC59" s="282"/>
      <c r="AD59" s="282"/>
      <c r="AE59" s="282"/>
      <c r="AF59" s="282"/>
      <c r="AG59" s="282"/>
      <c r="AH59" s="282"/>
      <c r="AI59" s="282"/>
      <c r="AJ59" s="282"/>
      <c r="AK59" s="282"/>
      <c r="AL59" s="282"/>
      <c r="AM59" s="282"/>
      <c r="AN59" s="282"/>
      <c r="AO59" s="282"/>
      <c r="AP59" s="282"/>
      <c r="AQ59" s="282"/>
      <c r="AR59" s="282"/>
      <c r="AS59" s="282"/>
      <c r="AT59" s="282"/>
      <c r="AU59" s="282"/>
      <c r="AV59" s="282"/>
      <c r="AW59" s="282"/>
      <c r="AX59" s="282"/>
      <c r="AY59" s="282"/>
      <c r="AZ59" s="282"/>
      <c r="BA59" s="282"/>
      <c r="BB59" s="282"/>
      <c r="BC59" s="282"/>
      <c r="BD59" s="282"/>
      <c r="BE59" s="282"/>
      <c r="BF59" s="282"/>
      <c r="BG59" s="282"/>
      <c r="BH59" s="282"/>
      <c r="BI59" s="282"/>
      <c r="BJ59" s="282"/>
      <c r="BK59" s="282"/>
      <c r="BL59" s="282"/>
      <c r="BM59" s="282"/>
      <c r="BN59" s="282"/>
      <c r="BO59" s="282"/>
      <c r="BP59" s="282"/>
      <c r="BQ59" s="282"/>
      <c r="BR59" s="282"/>
      <c r="BS59" s="282"/>
      <c r="BT59" s="282"/>
      <c r="BU59" s="282"/>
      <c r="BV59" s="282"/>
      <c r="BW59" s="282"/>
      <c r="BX59" s="282"/>
      <c r="BY59" s="282"/>
      <c r="BZ59" s="282"/>
      <c r="CA59" s="282"/>
      <c r="CB59" s="282"/>
      <c r="CC59" s="282"/>
      <c r="CD59" s="282"/>
      <c r="CE59" s="282"/>
      <c r="CF59" s="282"/>
      <c r="CG59" s="282"/>
      <c r="CH59" s="282"/>
      <c r="CI59" s="282"/>
      <c r="CJ59" s="282"/>
      <c r="CK59" s="282"/>
      <c r="CL59" s="282"/>
      <c r="CM59" s="282"/>
      <c r="CN59" s="282"/>
      <c r="CO59" s="282"/>
      <c r="CP59" s="282"/>
      <c r="CQ59" s="282"/>
      <c r="CR59" s="282"/>
      <c r="CS59" s="282"/>
      <c r="CT59" s="282"/>
      <c r="CU59" s="282"/>
      <c r="CV59" s="282"/>
      <c r="CW59" s="282"/>
      <c r="CX59" s="282"/>
      <c r="CY59" s="282"/>
      <c r="CZ59" s="282"/>
      <c r="DA59" s="282"/>
      <c r="DB59" s="282"/>
      <c r="DC59" s="282"/>
      <c r="DD59" s="282"/>
      <c r="DE59" s="282"/>
      <c r="DF59" s="282"/>
      <c r="DG59" s="282"/>
      <c r="DH59" s="282"/>
      <c r="DI59" s="282"/>
      <c r="DJ59" s="112"/>
      <c r="DK59" s="110"/>
      <c r="DM59" s="247"/>
      <c r="DN59" s="248"/>
      <c r="DO59" s="248"/>
      <c r="DP59" s="182"/>
      <c r="DQ59" s="169"/>
      <c r="DR59" s="169"/>
      <c r="DS59" s="169"/>
      <c r="DT59" s="169"/>
      <c r="DU59" s="169"/>
      <c r="DV59" s="183"/>
      <c r="DW59" s="267"/>
      <c r="DX59" s="268"/>
      <c r="DY59" s="268"/>
      <c r="DZ59" s="268"/>
      <c r="EA59" s="268"/>
      <c r="EB59" s="268"/>
      <c r="EC59" s="268"/>
      <c r="ED59" s="268"/>
      <c r="EE59" s="268"/>
      <c r="EF59" s="268"/>
      <c r="EG59" s="268"/>
      <c r="EH59" s="268"/>
      <c r="EI59" s="2"/>
      <c r="EJ59" s="2"/>
      <c r="EK59" s="282"/>
      <c r="EL59" s="282"/>
      <c r="EM59" s="282"/>
      <c r="EN59" s="282"/>
      <c r="EO59" s="282"/>
      <c r="EP59" s="282"/>
      <c r="EQ59" s="282"/>
      <c r="ER59" s="282"/>
      <c r="ES59" s="282"/>
      <c r="ET59" s="282"/>
      <c r="EU59" s="282"/>
      <c r="EV59" s="282"/>
      <c r="EW59" s="282"/>
      <c r="EX59" s="282"/>
      <c r="EY59" s="282"/>
      <c r="EZ59" s="282"/>
      <c r="FA59" s="282"/>
      <c r="FB59" s="282"/>
      <c r="FC59" s="282"/>
      <c r="FD59" s="282"/>
      <c r="FE59" s="282"/>
      <c r="FF59" s="282"/>
      <c r="FG59" s="282"/>
      <c r="FH59" s="283"/>
      <c r="FI59" s="5"/>
      <c r="FJ59" s="5"/>
      <c r="FK59" s="5"/>
      <c r="FL59" s="5"/>
      <c r="FM59" s="5"/>
      <c r="FN59" s="5"/>
      <c r="FO59" s="5"/>
      <c r="FP59" s="5"/>
      <c r="FQ59" s="18"/>
      <c r="FS59" s="256"/>
      <c r="FT59" s="256"/>
      <c r="FU59" s="256"/>
      <c r="FV59" s="14"/>
    </row>
    <row r="60" spans="1:178" ht="7.5" customHeight="1" x14ac:dyDescent="0.15">
      <c r="A60" s="318"/>
      <c r="B60" s="319"/>
      <c r="C60" s="320"/>
      <c r="H60" s="192"/>
      <c r="I60" s="193"/>
      <c r="J60" s="194"/>
      <c r="K60" s="201"/>
      <c r="L60" s="202"/>
      <c r="M60" s="203"/>
      <c r="N60" s="2"/>
      <c r="O60" s="282"/>
      <c r="P60" s="282"/>
      <c r="Q60" s="282"/>
      <c r="R60" s="282"/>
      <c r="S60" s="282"/>
      <c r="T60" s="282"/>
      <c r="U60" s="282"/>
      <c r="V60" s="282"/>
      <c r="W60" s="282"/>
      <c r="X60" s="282"/>
      <c r="Y60" s="282"/>
      <c r="Z60" s="282"/>
      <c r="AA60" s="282"/>
      <c r="AB60" s="282"/>
      <c r="AC60" s="282"/>
      <c r="AD60" s="282"/>
      <c r="AE60" s="282"/>
      <c r="AF60" s="282"/>
      <c r="AG60" s="282"/>
      <c r="AH60" s="282"/>
      <c r="AI60" s="282"/>
      <c r="AJ60" s="282"/>
      <c r="AK60" s="282"/>
      <c r="AL60" s="282"/>
      <c r="AM60" s="282"/>
      <c r="AN60" s="282"/>
      <c r="AO60" s="282"/>
      <c r="AP60" s="282"/>
      <c r="AQ60" s="282"/>
      <c r="AR60" s="282"/>
      <c r="AS60" s="282"/>
      <c r="AT60" s="282"/>
      <c r="AU60" s="282"/>
      <c r="AV60" s="282"/>
      <c r="AW60" s="282"/>
      <c r="AX60" s="282"/>
      <c r="AY60" s="282"/>
      <c r="AZ60" s="282"/>
      <c r="BA60" s="282"/>
      <c r="BB60" s="282"/>
      <c r="BC60" s="282"/>
      <c r="BD60" s="282"/>
      <c r="BE60" s="282"/>
      <c r="BF60" s="282"/>
      <c r="BG60" s="282"/>
      <c r="BH60" s="282"/>
      <c r="BI60" s="282"/>
      <c r="BJ60" s="282"/>
      <c r="BK60" s="282"/>
      <c r="BL60" s="282"/>
      <c r="BM60" s="282"/>
      <c r="BN60" s="282"/>
      <c r="BO60" s="282"/>
      <c r="BP60" s="282"/>
      <c r="BQ60" s="282"/>
      <c r="BR60" s="282"/>
      <c r="BS60" s="282"/>
      <c r="BT60" s="282"/>
      <c r="BU60" s="282"/>
      <c r="BV60" s="282"/>
      <c r="BW60" s="282"/>
      <c r="BX60" s="282"/>
      <c r="BY60" s="282"/>
      <c r="BZ60" s="282"/>
      <c r="CA60" s="282"/>
      <c r="CB60" s="282"/>
      <c r="CC60" s="282"/>
      <c r="CD60" s="282"/>
      <c r="CE60" s="282"/>
      <c r="CF60" s="282"/>
      <c r="CG60" s="282"/>
      <c r="CH60" s="282"/>
      <c r="CI60" s="282"/>
      <c r="CJ60" s="282"/>
      <c r="CK60" s="282"/>
      <c r="CL60" s="282"/>
      <c r="CM60" s="282"/>
      <c r="CN60" s="282"/>
      <c r="CO60" s="282"/>
      <c r="CP60" s="282"/>
      <c r="CQ60" s="282"/>
      <c r="CR60" s="282"/>
      <c r="CS60" s="282"/>
      <c r="CT60" s="282"/>
      <c r="CU60" s="282"/>
      <c r="CV60" s="282"/>
      <c r="CW60" s="282"/>
      <c r="CX60" s="282"/>
      <c r="CY60" s="282"/>
      <c r="CZ60" s="282"/>
      <c r="DA60" s="282"/>
      <c r="DB60" s="282"/>
      <c r="DC60" s="282"/>
      <c r="DD60" s="282"/>
      <c r="DE60" s="282"/>
      <c r="DF60" s="282"/>
      <c r="DG60" s="282"/>
      <c r="DH60" s="282"/>
      <c r="DI60" s="282"/>
      <c r="DJ60" s="112"/>
      <c r="DK60" s="110"/>
      <c r="DM60" s="247"/>
      <c r="DN60" s="248"/>
      <c r="DO60" s="248"/>
      <c r="DP60" s="167"/>
      <c r="DQ60" s="168"/>
      <c r="DR60" s="168"/>
      <c r="DS60" s="168"/>
      <c r="DT60" s="168"/>
      <c r="DU60" s="168"/>
      <c r="DV60" s="184"/>
      <c r="DW60" s="269"/>
      <c r="DX60" s="270"/>
      <c r="DY60" s="270"/>
      <c r="DZ60" s="270"/>
      <c r="EA60" s="270"/>
      <c r="EB60" s="270"/>
      <c r="EC60" s="270"/>
      <c r="ED60" s="270"/>
      <c r="EE60" s="270"/>
      <c r="EF60" s="270"/>
      <c r="EG60" s="270"/>
      <c r="EH60" s="270"/>
      <c r="EI60" s="11"/>
      <c r="EJ60" s="11"/>
      <c r="EK60" s="284"/>
      <c r="EL60" s="284"/>
      <c r="EM60" s="284"/>
      <c r="EN60" s="284"/>
      <c r="EO60" s="284"/>
      <c r="EP60" s="284"/>
      <c r="EQ60" s="284"/>
      <c r="ER60" s="284"/>
      <c r="ES60" s="284"/>
      <c r="ET60" s="284"/>
      <c r="EU60" s="284"/>
      <c r="EV60" s="284"/>
      <c r="EW60" s="284"/>
      <c r="EX60" s="284"/>
      <c r="EY60" s="284"/>
      <c r="EZ60" s="284"/>
      <c r="FA60" s="284"/>
      <c r="FB60" s="284"/>
      <c r="FC60" s="284"/>
      <c r="FD60" s="284"/>
      <c r="FE60" s="284"/>
      <c r="FF60" s="284"/>
      <c r="FG60" s="284"/>
      <c r="FH60" s="285"/>
      <c r="FI60" s="5"/>
      <c r="FJ60" s="5"/>
      <c r="FK60" s="5"/>
      <c r="FL60" s="5"/>
      <c r="FM60" s="5"/>
      <c r="FN60" s="5"/>
      <c r="FO60" s="5"/>
      <c r="FP60" s="5"/>
      <c r="FQ60" s="18"/>
      <c r="FS60" s="256"/>
      <c r="FT60" s="256"/>
      <c r="FU60" s="256"/>
      <c r="FV60" s="14"/>
    </row>
    <row r="61" spans="1:178" ht="7.5" customHeight="1" x14ac:dyDescent="0.15">
      <c r="A61" s="318"/>
      <c r="B61" s="319"/>
      <c r="C61" s="320"/>
      <c r="H61" s="192"/>
      <c r="I61" s="193"/>
      <c r="J61" s="194"/>
      <c r="K61" s="201"/>
      <c r="L61" s="202"/>
      <c r="M61" s="203"/>
      <c r="N61" s="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2"/>
      <c r="BA61" s="282"/>
      <c r="BB61" s="282"/>
      <c r="BC61" s="282"/>
      <c r="BD61" s="282"/>
      <c r="BE61" s="282"/>
      <c r="BF61" s="282"/>
      <c r="BG61" s="282"/>
      <c r="BH61" s="282"/>
      <c r="BI61" s="282"/>
      <c r="BJ61" s="282"/>
      <c r="BK61" s="282"/>
      <c r="BL61" s="282"/>
      <c r="BM61" s="282"/>
      <c r="BN61" s="282"/>
      <c r="BO61" s="282"/>
      <c r="BP61" s="282"/>
      <c r="BQ61" s="282"/>
      <c r="BR61" s="282"/>
      <c r="BS61" s="282"/>
      <c r="BT61" s="282"/>
      <c r="BU61" s="282"/>
      <c r="BV61" s="282"/>
      <c r="BW61" s="282"/>
      <c r="BX61" s="282"/>
      <c r="BY61" s="282"/>
      <c r="BZ61" s="282"/>
      <c r="CA61" s="282"/>
      <c r="CB61" s="282"/>
      <c r="CC61" s="282"/>
      <c r="CD61" s="282"/>
      <c r="CE61" s="282"/>
      <c r="CF61" s="282"/>
      <c r="CG61" s="282"/>
      <c r="CH61" s="282"/>
      <c r="CI61" s="282"/>
      <c r="CJ61" s="282"/>
      <c r="CK61" s="282"/>
      <c r="CL61" s="282"/>
      <c r="CM61" s="282"/>
      <c r="CN61" s="282"/>
      <c r="CO61" s="282"/>
      <c r="CP61" s="282"/>
      <c r="CQ61" s="282"/>
      <c r="CR61" s="282"/>
      <c r="CS61" s="282"/>
      <c r="CT61" s="282"/>
      <c r="CU61" s="282"/>
      <c r="CV61" s="282"/>
      <c r="CW61" s="282"/>
      <c r="CX61" s="282"/>
      <c r="CY61" s="282"/>
      <c r="CZ61" s="282"/>
      <c r="DA61" s="282"/>
      <c r="DB61" s="282"/>
      <c r="DC61" s="282"/>
      <c r="DD61" s="282"/>
      <c r="DE61" s="282"/>
      <c r="DF61" s="282"/>
      <c r="DG61" s="282"/>
      <c r="DH61" s="282"/>
      <c r="DI61" s="282"/>
      <c r="DJ61" s="112"/>
      <c r="DK61" s="110"/>
      <c r="DM61" s="247"/>
      <c r="DN61" s="248"/>
      <c r="DO61" s="248"/>
      <c r="DP61" s="165" t="str">
        <f>IF(①入力!D4="","",①入力!D4)</f>
        <v/>
      </c>
      <c r="DQ61" s="166"/>
      <c r="DR61" s="166"/>
      <c r="DS61" s="166" t="s">
        <v>155</v>
      </c>
      <c r="DT61" s="166"/>
      <c r="DU61" s="166"/>
      <c r="DV61" s="237"/>
      <c r="DW61" s="268" t="s">
        <v>59</v>
      </c>
      <c r="DX61" s="268"/>
      <c r="DY61" s="268"/>
      <c r="DZ61" s="268"/>
      <c r="EA61" s="268"/>
      <c r="EB61" s="268"/>
      <c r="EC61" s="268"/>
      <c r="ED61" s="268"/>
      <c r="EE61" s="268"/>
      <c r="EF61" s="268"/>
      <c r="EG61" s="268"/>
      <c r="EH61" s="268"/>
      <c r="EI61" s="2"/>
      <c r="EJ61" s="2"/>
      <c r="EK61" s="171" t="s">
        <v>139</v>
      </c>
      <c r="EL61" s="280"/>
      <c r="EM61" s="280"/>
      <c r="EN61" s="280"/>
      <c r="EO61" s="280"/>
      <c r="EP61" s="280"/>
      <c r="EQ61" s="280"/>
      <c r="ER61" s="280"/>
      <c r="ES61" s="280"/>
      <c r="ET61" s="280"/>
      <c r="EU61" s="280"/>
      <c r="EV61" s="280"/>
      <c r="EW61" s="280"/>
      <c r="EX61" s="280"/>
      <c r="EY61" s="280"/>
      <c r="EZ61" s="280"/>
      <c r="FA61" s="280"/>
      <c r="FB61" s="280"/>
      <c r="FC61" s="280"/>
      <c r="FD61" s="280"/>
      <c r="FE61" s="280"/>
      <c r="FF61" s="280"/>
      <c r="FG61" s="280"/>
      <c r="FH61" s="281"/>
      <c r="FI61" s="165" t="s">
        <v>138</v>
      </c>
      <c r="FJ61" s="166"/>
      <c r="FK61" s="166"/>
      <c r="FL61" s="166"/>
      <c r="FM61" s="166"/>
      <c r="FN61" s="166"/>
      <c r="FO61" s="166"/>
      <c r="FP61" s="166"/>
      <c r="FQ61" s="237"/>
      <c r="FS61" s="256"/>
      <c r="FT61" s="256"/>
      <c r="FU61" s="256"/>
      <c r="FV61" s="14"/>
    </row>
    <row r="62" spans="1:178" ht="7.5" customHeight="1" thickBot="1" x14ac:dyDescent="0.2">
      <c r="A62" s="318"/>
      <c r="B62" s="319"/>
      <c r="C62" s="320"/>
      <c r="H62" s="195"/>
      <c r="I62" s="196"/>
      <c r="J62" s="197"/>
      <c r="K62" s="204"/>
      <c r="L62" s="205"/>
      <c r="M62" s="206"/>
      <c r="N62" s="113"/>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334"/>
      <c r="BA62" s="334"/>
      <c r="BB62" s="334"/>
      <c r="BC62" s="334"/>
      <c r="BD62" s="334"/>
      <c r="BE62" s="334"/>
      <c r="BF62" s="334"/>
      <c r="BG62" s="334"/>
      <c r="BH62" s="334"/>
      <c r="BI62" s="334"/>
      <c r="BJ62" s="334"/>
      <c r="BK62" s="334"/>
      <c r="BL62" s="334"/>
      <c r="BM62" s="334"/>
      <c r="BN62" s="334"/>
      <c r="BO62" s="334"/>
      <c r="BP62" s="334"/>
      <c r="BQ62" s="334"/>
      <c r="BR62" s="334"/>
      <c r="BS62" s="334"/>
      <c r="BT62" s="334"/>
      <c r="BU62" s="334"/>
      <c r="BV62" s="334"/>
      <c r="BW62" s="334"/>
      <c r="BX62" s="334"/>
      <c r="BY62" s="334"/>
      <c r="BZ62" s="334"/>
      <c r="CA62" s="334"/>
      <c r="CB62" s="334"/>
      <c r="CC62" s="334"/>
      <c r="CD62" s="334"/>
      <c r="CE62" s="334"/>
      <c r="CF62" s="334"/>
      <c r="CG62" s="334"/>
      <c r="CH62" s="334"/>
      <c r="CI62" s="334"/>
      <c r="CJ62" s="334"/>
      <c r="CK62" s="334"/>
      <c r="CL62" s="334"/>
      <c r="CM62" s="334"/>
      <c r="CN62" s="334"/>
      <c r="CO62" s="334"/>
      <c r="CP62" s="334"/>
      <c r="CQ62" s="334"/>
      <c r="CR62" s="334"/>
      <c r="CS62" s="334"/>
      <c r="CT62" s="334"/>
      <c r="CU62" s="334"/>
      <c r="CV62" s="334"/>
      <c r="CW62" s="334"/>
      <c r="CX62" s="334"/>
      <c r="CY62" s="334"/>
      <c r="CZ62" s="334"/>
      <c r="DA62" s="334"/>
      <c r="DB62" s="334"/>
      <c r="DC62" s="334"/>
      <c r="DD62" s="334"/>
      <c r="DE62" s="334"/>
      <c r="DF62" s="334"/>
      <c r="DG62" s="334"/>
      <c r="DH62" s="334"/>
      <c r="DI62" s="334"/>
      <c r="DJ62" s="114"/>
      <c r="DK62" s="110"/>
      <c r="DM62" s="247"/>
      <c r="DN62" s="248"/>
      <c r="DO62" s="248"/>
      <c r="DP62" s="182"/>
      <c r="DQ62" s="169"/>
      <c r="DR62" s="169"/>
      <c r="DS62" s="169"/>
      <c r="DT62" s="169"/>
      <c r="DU62" s="169"/>
      <c r="DV62" s="183"/>
      <c r="DW62" s="268"/>
      <c r="DX62" s="268"/>
      <c r="DY62" s="268"/>
      <c r="DZ62" s="268"/>
      <c r="EA62" s="268"/>
      <c r="EB62" s="268"/>
      <c r="EC62" s="268"/>
      <c r="ED62" s="268"/>
      <c r="EE62" s="268"/>
      <c r="EF62" s="268"/>
      <c r="EG62" s="268"/>
      <c r="EH62" s="268"/>
      <c r="EI62" s="2"/>
      <c r="EJ62" s="2"/>
      <c r="EK62" s="282"/>
      <c r="EL62" s="282"/>
      <c r="EM62" s="282"/>
      <c r="EN62" s="282"/>
      <c r="EO62" s="282"/>
      <c r="EP62" s="282"/>
      <c r="EQ62" s="282"/>
      <c r="ER62" s="282"/>
      <c r="ES62" s="282"/>
      <c r="ET62" s="282"/>
      <c r="EU62" s="282"/>
      <c r="EV62" s="282"/>
      <c r="EW62" s="282"/>
      <c r="EX62" s="282"/>
      <c r="EY62" s="282"/>
      <c r="EZ62" s="282"/>
      <c r="FA62" s="282"/>
      <c r="FB62" s="282"/>
      <c r="FC62" s="282"/>
      <c r="FD62" s="282"/>
      <c r="FE62" s="282"/>
      <c r="FF62" s="282"/>
      <c r="FG62" s="282"/>
      <c r="FH62" s="283"/>
      <c r="FI62" s="167"/>
      <c r="FJ62" s="168"/>
      <c r="FK62" s="168"/>
      <c r="FL62" s="168"/>
      <c r="FM62" s="168"/>
      <c r="FN62" s="168"/>
      <c r="FO62" s="168"/>
      <c r="FP62" s="168"/>
      <c r="FQ62" s="184"/>
      <c r="FS62" s="256"/>
      <c r="FT62" s="256"/>
      <c r="FU62" s="256"/>
      <c r="FV62" s="14"/>
    </row>
    <row r="63" spans="1:178" ht="6.95" customHeight="1" x14ac:dyDescent="0.15">
      <c r="A63" s="318"/>
      <c r="B63" s="319"/>
      <c r="C63" s="320"/>
      <c r="DM63" s="247"/>
      <c r="DN63" s="248"/>
      <c r="DO63" s="248"/>
      <c r="DP63" s="182"/>
      <c r="DQ63" s="169"/>
      <c r="DR63" s="169"/>
      <c r="DS63" s="169"/>
      <c r="DT63" s="169"/>
      <c r="DU63" s="169"/>
      <c r="DV63" s="183"/>
      <c r="DW63" s="268"/>
      <c r="DX63" s="268"/>
      <c r="DY63" s="268"/>
      <c r="DZ63" s="268"/>
      <c r="EA63" s="268"/>
      <c r="EB63" s="268"/>
      <c r="EC63" s="268"/>
      <c r="ED63" s="268"/>
      <c r="EE63" s="268"/>
      <c r="EF63" s="268"/>
      <c r="EG63" s="268"/>
      <c r="EH63" s="268"/>
      <c r="EI63" s="2"/>
      <c r="EJ63" s="2"/>
      <c r="EK63" s="282"/>
      <c r="EL63" s="282"/>
      <c r="EM63" s="282"/>
      <c r="EN63" s="282"/>
      <c r="EO63" s="282"/>
      <c r="EP63" s="282"/>
      <c r="EQ63" s="282"/>
      <c r="ER63" s="282"/>
      <c r="ES63" s="282"/>
      <c r="ET63" s="282"/>
      <c r="EU63" s="282"/>
      <c r="EV63" s="282"/>
      <c r="EW63" s="282"/>
      <c r="EX63" s="282"/>
      <c r="EY63" s="282"/>
      <c r="EZ63" s="282"/>
      <c r="FA63" s="282"/>
      <c r="FB63" s="282"/>
      <c r="FC63" s="282"/>
      <c r="FD63" s="282"/>
      <c r="FE63" s="282"/>
      <c r="FF63" s="282"/>
      <c r="FG63" s="282"/>
      <c r="FH63" s="283"/>
      <c r="FI63" s="8"/>
      <c r="FJ63" s="8"/>
      <c r="FK63" s="8"/>
      <c r="FL63" s="8"/>
      <c r="FM63" s="8"/>
      <c r="FN63" s="8"/>
      <c r="FO63" s="8"/>
      <c r="FP63" s="8"/>
      <c r="FQ63" s="32"/>
      <c r="FS63" s="256"/>
      <c r="FT63" s="256"/>
      <c r="FU63" s="256"/>
      <c r="FV63" s="14"/>
    </row>
    <row r="64" spans="1:178" ht="6.95" customHeight="1" x14ac:dyDescent="0.15">
      <c r="A64" s="318"/>
      <c r="B64" s="319"/>
      <c r="C64" s="320"/>
      <c r="F64" s="12"/>
      <c r="G64" s="324" t="s">
        <v>143</v>
      </c>
      <c r="H64" s="324"/>
      <c r="K64" s="4"/>
      <c r="L64" s="325">
        <v>1</v>
      </c>
      <c r="M64" s="325"/>
      <c r="N64" s="4" t="s">
        <v>51</v>
      </c>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DM64" s="247"/>
      <c r="DN64" s="248"/>
      <c r="DO64" s="248"/>
      <c r="DP64" s="182"/>
      <c r="DQ64" s="169"/>
      <c r="DR64" s="169"/>
      <c r="DS64" s="169"/>
      <c r="DT64" s="169"/>
      <c r="DU64" s="169"/>
      <c r="DV64" s="183"/>
      <c r="DW64" s="268"/>
      <c r="DX64" s="268"/>
      <c r="DY64" s="268"/>
      <c r="DZ64" s="268"/>
      <c r="EA64" s="268"/>
      <c r="EB64" s="268"/>
      <c r="EC64" s="268"/>
      <c r="ED64" s="268"/>
      <c r="EE64" s="268"/>
      <c r="EF64" s="268"/>
      <c r="EG64" s="268"/>
      <c r="EH64" s="268"/>
      <c r="EI64" s="2"/>
      <c r="EJ64" s="2"/>
      <c r="EK64" s="282"/>
      <c r="EL64" s="282"/>
      <c r="EM64" s="282"/>
      <c r="EN64" s="282"/>
      <c r="EO64" s="282"/>
      <c r="EP64" s="282"/>
      <c r="EQ64" s="282"/>
      <c r="ER64" s="282"/>
      <c r="ES64" s="282"/>
      <c r="ET64" s="282"/>
      <c r="EU64" s="282"/>
      <c r="EV64" s="282"/>
      <c r="EW64" s="282"/>
      <c r="EX64" s="282"/>
      <c r="EY64" s="282"/>
      <c r="EZ64" s="282"/>
      <c r="FA64" s="282"/>
      <c r="FB64" s="282"/>
      <c r="FC64" s="282"/>
      <c r="FD64" s="282"/>
      <c r="FE64" s="282"/>
      <c r="FF64" s="282"/>
      <c r="FG64" s="282"/>
      <c r="FH64" s="283"/>
      <c r="FI64" s="8"/>
      <c r="FJ64" s="8"/>
      <c r="FK64" s="8"/>
      <c r="FL64" s="8"/>
      <c r="FM64" s="8"/>
      <c r="FN64" s="8"/>
      <c r="FO64" s="8"/>
      <c r="FP64" s="8"/>
      <c r="FQ64" s="32"/>
      <c r="FS64" s="256"/>
      <c r="FT64" s="256"/>
      <c r="FU64" s="256"/>
      <c r="FV64" s="14"/>
    </row>
    <row r="65" spans="1:178" ht="6.95" customHeight="1" x14ac:dyDescent="0.15">
      <c r="A65" s="318"/>
      <c r="B65" s="319"/>
      <c r="C65" s="320"/>
      <c r="F65" s="12"/>
      <c r="G65" s="324"/>
      <c r="H65" s="324"/>
      <c r="K65" s="4"/>
      <c r="L65" s="325"/>
      <c r="M65" s="325"/>
      <c r="N65" s="4" t="s">
        <v>170</v>
      </c>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DM65" s="249"/>
      <c r="DN65" s="250"/>
      <c r="DO65" s="250"/>
      <c r="DP65" s="167"/>
      <c r="DQ65" s="168"/>
      <c r="DR65" s="168"/>
      <c r="DS65" s="168"/>
      <c r="DT65" s="168"/>
      <c r="DU65" s="168"/>
      <c r="DV65" s="184"/>
      <c r="DW65" s="270"/>
      <c r="DX65" s="270"/>
      <c r="DY65" s="270"/>
      <c r="DZ65" s="270"/>
      <c r="EA65" s="270"/>
      <c r="EB65" s="270"/>
      <c r="EC65" s="270"/>
      <c r="ED65" s="270"/>
      <c r="EE65" s="270"/>
      <c r="EF65" s="270"/>
      <c r="EG65" s="270"/>
      <c r="EH65" s="270"/>
      <c r="EI65" s="11"/>
      <c r="EJ65" s="11"/>
      <c r="EK65" s="284"/>
      <c r="EL65" s="284"/>
      <c r="EM65" s="284"/>
      <c r="EN65" s="284"/>
      <c r="EO65" s="284"/>
      <c r="EP65" s="284"/>
      <c r="EQ65" s="284"/>
      <c r="ER65" s="284"/>
      <c r="ES65" s="284"/>
      <c r="ET65" s="284"/>
      <c r="EU65" s="284"/>
      <c r="EV65" s="284"/>
      <c r="EW65" s="284"/>
      <c r="EX65" s="284"/>
      <c r="EY65" s="284"/>
      <c r="EZ65" s="284"/>
      <c r="FA65" s="284"/>
      <c r="FB65" s="284"/>
      <c r="FC65" s="284"/>
      <c r="FD65" s="284"/>
      <c r="FE65" s="284"/>
      <c r="FF65" s="284"/>
      <c r="FG65" s="284"/>
      <c r="FH65" s="285"/>
      <c r="FI65" s="33"/>
      <c r="FJ65" s="33"/>
      <c r="FK65" s="33"/>
      <c r="FL65" s="33"/>
      <c r="FM65" s="33"/>
      <c r="FN65" s="33"/>
      <c r="FO65" s="33"/>
      <c r="FP65" s="33"/>
      <c r="FQ65" s="34"/>
      <c r="FS65" s="256"/>
      <c r="FT65" s="256"/>
      <c r="FU65" s="256"/>
      <c r="FV65" s="14"/>
    </row>
    <row r="66" spans="1:178" ht="6.95" customHeight="1" x14ac:dyDescent="0.15">
      <c r="A66" s="318"/>
      <c r="B66" s="319"/>
      <c r="C66" s="320"/>
      <c r="F66" s="12"/>
      <c r="G66" s="324"/>
      <c r="H66" s="324"/>
      <c r="K66" s="4"/>
      <c r="L66" s="325">
        <v>2</v>
      </c>
      <c r="M66" s="325"/>
      <c r="N66" s="4" t="s">
        <v>140</v>
      </c>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FS66" s="256"/>
      <c r="FT66" s="256"/>
      <c r="FU66" s="256"/>
      <c r="FV66" s="14"/>
    </row>
    <row r="67" spans="1:178" ht="6.95" customHeight="1" x14ac:dyDescent="0.15">
      <c r="A67" s="318"/>
      <c r="B67" s="319"/>
      <c r="C67" s="320"/>
      <c r="F67" s="12"/>
      <c r="G67" s="324"/>
      <c r="H67" s="324"/>
      <c r="K67" s="4"/>
      <c r="L67" s="325">
        <v>3</v>
      </c>
      <c r="M67" s="325"/>
      <c r="N67" s="4" t="s">
        <v>52</v>
      </c>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FS67" s="256"/>
      <c r="FT67" s="256"/>
      <c r="FU67" s="256"/>
      <c r="FV67" s="14"/>
    </row>
    <row r="68" spans="1:178" ht="6.95" customHeight="1" x14ac:dyDescent="0.15">
      <c r="A68" s="318"/>
      <c r="B68" s="319"/>
      <c r="C68" s="320"/>
      <c r="F68" s="12"/>
      <c r="G68" s="324"/>
      <c r="H68" s="324"/>
      <c r="K68" s="4"/>
      <c r="L68" s="325">
        <v>4</v>
      </c>
      <c r="M68" s="325"/>
      <c r="N68" s="264" t="s">
        <v>144</v>
      </c>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c r="AN68" s="264"/>
      <c r="AO68" s="264"/>
      <c r="AP68" s="264"/>
      <c r="AQ68" s="264"/>
      <c r="AR68" s="264"/>
      <c r="AS68" s="264"/>
      <c r="AT68" s="264"/>
      <c r="AU68" s="264"/>
      <c r="AV68" s="264"/>
      <c r="AW68" s="264"/>
      <c r="AX68" s="264"/>
      <c r="AY68" s="264"/>
      <c r="AZ68" s="264"/>
      <c r="BA68" s="264"/>
      <c r="BB68" s="264"/>
      <c r="BC68" s="264"/>
      <c r="BD68" s="264"/>
      <c r="BE68" s="264"/>
      <c r="BF68" s="264"/>
      <c r="BG68" s="264"/>
      <c r="BH68" s="264"/>
      <c r="BI68" s="264"/>
      <c r="BJ68" s="264"/>
      <c r="BK68" s="264"/>
      <c r="BL68" s="264"/>
      <c r="BM68" s="264"/>
      <c r="BN68" s="264"/>
      <c r="BO68" s="264"/>
      <c r="BP68" s="264"/>
      <c r="BQ68" s="264"/>
      <c r="BR68" s="264"/>
      <c r="BS68" s="264"/>
      <c r="BT68" s="264"/>
      <c r="BU68" s="264"/>
      <c r="BV68" s="264"/>
      <c r="BW68" s="264"/>
      <c r="BX68" s="264"/>
      <c r="BY68" s="264"/>
      <c r="BZ68" s="264"/>
      <c r="CA68" s="264"/>
      <c r="CB68" s="264"/>
      <c r="CC68" s="264"/>
      <c r="CD68" s="264"/>
      <c r="CE68" s="264"/>
      <c r="CF68" s="264"/>
      <c r="CG68" s="264"/>
      <c r="CH68" s="264"/>
      <c r="CI68" s="264"/>
      <c r="CJ68" s="264"/>
      <c r="CK68" s="264"/>
      <c r="CL68" s="264"/>
      <c r="CM68" s="264"/>
      <c r="CN68" s="264"/>
      <c r="CO68" s="264"/>
      <c r="CP68" s="264"/>
      <c r="CQ68" s="264"/>
      <c r="CR68" s="264"/>
      <c r="CS68" s="264"/>
      <c r="CT68" s="264"/>
      <c r="CU68" s="264"/>
      <c r="CV68" s="264"/>
      <c r="CW68" s="264"/>
      <c r="CX68" s="264"/>
      <c r="CY68" s="264"/>
      <c r="CZ68" s="264"/>
      <c r="DA68" s="264"/>
      <c r="DB68" s="264"/>
      <c r="DC68" s="264"/>
      <c r="DD68" s="264"/>
      <c r="DE68" s="264"/>
      <c r="DF68" s="264"/>
      <c r="DG68" s="264"/>
      <c r="DH68" s="264"/>
      <c r="DI68" s="264"/>
      <c r="DJ68" s="264"/>
      <c r="DK68" s="264"/>
      <c r="DL68" s="264"/>
      <c r="DM68" s="264"/>
      <c r="DN68" s="264"/>
      <c r="DO68" s="264"/>
      <c r="DP68" s="264"/>
      <c r="DQ68" s="264"/>
      <c r="DR68" s="264"/>
      <c r="DS68" s="264"/>
      <c r="DT68" s="264"/>
      <c r="DU68" s="264"/>
      <c r="DV68" s="264"/>
      <c r="DW68" s="264"/>
      <c r="DX68" s="264"/>
      <c r="DY68" s="264"/>
      <c r="DZ68" s="264"/>
      <c r="EA68" s="264"/>
      <c r="EB68" s="264"/>
      <c r="EC68" s="264"/>
      <c r="ED68" s="264"/>
      <c r="EE68" s="264"/>
      <c r="EF68" s="264"/>
      <c r="EG68" s="264"/>
      <c r="EH68" s="264"/>
      <c r="EI68" s="264"/>
      <c r="EJ68" s="264"/>
      <c r="EK68" s="264"/>
      <c r="EL68" s="264"/>
      <c r="EM68" s="264"/>
      <c r="EN68" s="264"/>
      <c r="EO68" s="264"/>
      <c r="EP68" s="264"/>
      <c r="EQ68" s="264"/>
      <c r="ER68" s="264"/>
      <c r="ES68" s="264"/>
      <c r="ET68" s="264"/>
      <c r="EU68" s="264"/>
      <c r="EV68" s="264"/>
      <c r="EW68" s="264"/>
      <c r="EX68" s="264"/>
      <c r="EY68" s="264"/>
      <c r="EZ68" s="264"/>
      <c r="FA68" s="264"/>
      <c r="FB68" s="264"/>
      <c r="FC68" s="264"/>
      <c r="FD68" s="264"/>
      <c r="FE68" s="264"/>
      <c r="FF68" s="264"/>
      <c r="FG68" s="264"/>
      <c r="FH68" s="264"/>
      <c r="FI68" s="264"/>
      <c r="FJ68" s="264"/>
      <c r="FK68" s="264"/>
      <c r="FL68" s="264"/>
      <c r="FM68" s="264"/>
      <c r="FN68" s="264"/>
      <c r="FO68" s="264"/>
      <c r="FP68" s="264"/>
      <c r="FQ68" s="264"/>
      <c r="FS68" s="256"/>
      <c r="FT68" s="256"/>
      <c r="FU68" s="256"/>
      <c r="FV68" s="14"/>
    </row>
    <row r="69" spans="1:178" ht="6.95" customHeight="1" x14ac:dyDescent="0.15">
      <c r="A69" s="318"/>
      <c r="B69" s="319"/>
      <c r="C69" s="320"/>
      <c r="F69" s="12"/>
      <c r="G69" s="324"/>
      <c r="H69" s="324"/>
      <c r="K69" s="4"/>
      <c r="L69" s="13"/>
      <c r="M69" s="13"/>
      <c r="N69" s="264" t="s">
        <v>60</v>
      </c>
      <c r="O69" s="264"/>
      <c r="P69" s="264"/>
      <c r="Q69" s="264"/>
      <c r="R69" s="264"/>
      <c r="S69" s="264"/>
      <c r="T69" s="264"/>
      <c r="U69" s="264"/>
      <c r="V69" s="264"/>
      <c r="W69" s="264"/>
      <c r="X69" s="264"/>
      <c r="Y69" s="264"/>
      <c r="Z69" s="264"/>
      <c r="AA69" s="264"/>
      <c r="AB69" s="264"/>
      <c r="AC69" s="264"/>
      <c r="AD69" s="264"/>
      <c r="AE69" s="264"/>
      <c r="AF69" s="264"/>
      <c r="AG69" s="264"/>
      <c r="AH69" s="264"/>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4"/>
      <c r="BR69" s="264"/>
      <c r="BS69" s="264"/>
      <c r="BT69" s="264"/>
      <c r="BU69" s="264"/>
      <c r="BV69" s="264"/>
      <c r="BW69" s="264"/>
      <c r="BX69" s="264"/>
      <c r="BY69" s="264"/>
      <c r="BZ69" s="264"/>
      <c r="CA69" s="264"/>
      <c r="CB69" s="264"/>
      <c r="CC69" s="264"/>
      <c r="CD69" s="264"/>
      <c r="CE69" s="264"/>
      <c r="CF69" s="264"/>
      <c r="CG69" s="264"/>
      <c r="CH69" s="264"/>
      <c r="CI69" s="264"/>
      <c r="CJ69" s="264"/>
      <c r="CK69" s="264"/>
      <c r="CL69" s="264"/>
      <c r="CM69" s="264"/>
      <c r="CN69" s="264"/>
      <c r="CO69" s="264"/>
      <c r="CP69" s="264"/>
      <c r="CQ69" s="264"/>
      <c r="CR69" s="264"/>
      <c r="CS69" s="264"/>
      <c r="CT69" s="264"/>
      <c r="CU69" s="264"/>
      <c r="CV69" s="264"/>
      <c r="CW69" s="264"/>
      <c r="CX69" s="264"/>
      <c r="CY69" s="264"/>
      <c r="CZ69" s="264"/>
      <c r="DA69" s="264"/>
      <c r="DB69" s="264"/>
      <c r="DC69" s="264"/>
      <c r="DD69" s="264"/>
      <c r="DE69" s="264"/>
      <c r="DF69" s="264"/>
      <c r="DG69" s="264"/>
      <c r="DH69" s="264"/>
      <c r="DI69" s="264"/>
      <c r="DJ69" s="264"/>
      <c r="DK69" s="264"/>
      <c r="DL69" s="264"/>
      <c r="DM69" s="264"/>
      <c r="DN69" s="264"/>
      <c r="DO69" s="264"/>
      <c r="DP69" s="264"/>
      <c r="DQ69" s="264"/>
      <c r="DR69" s="264"/>
      <c r="DS69" s="264"/>
      <c r="DT69" s="264"/>
      <c r="DU69" s="264"/>
      <c r="DV69" s="264"/>
      <c r="DW69" s="264"/>
      <c r="DX69" s="264"/>
      <c r="DY69" s="264"/>
      <c r="DZ69" s="264"/>
      <c r="EA69" s="264"/>
      <c r="EB69" s="264"/>
      <c r="EC69" s="264"/>
      <c r="ED69" s="264"/>
      <c r="EE69" s="264"/>
      <c r="EF69" s="264"/>
      <c r="EG69" s="264"/>
      <c r="EH69" s="264"/>
      <c r="EI69" s="264"/>
      <c r="EJ69" s="264"/>
      <c r="EK69" s="264"/>
      <c r="EL69" s="264"/>
      <c r="EM69" s="264"/>
      <c r="EN69" s="264"/>
      <c r="EO69" s="264"/>
      <c r="EP69" s="264"/>
      <c r="EQ69" s="264"/>
      <c r="ER69" s="264"/>
      <c r="ES69" s="264"/>
      <c r="ET69" s="264"/>
      <c r="EU69" s="264"/>
      <c r="EV69" s="264"/>
      <c r="EW69" s="264"/>
      <c r="EX69" s="264"/>
      <c r="EY69" s="264"/>
      <c r="EZ69" s="264"/>
      <c r="FA69" s="264"/>
      <c r="FB69" s="264"/>
      <c r="FC69" s="264"/>
      <c r="FD69" s="264"/>
      <c r="FE69" s="264"/>
      <c r="FF69" s="264"/>
      <c r="FG69" s="264"/>
      <c r="FH69" s="264"/>
      <c r="FI69" s="264"/>
      <c r="FJ69" s="264"/>
      <c r="FK69" s="264"/>
      <c r="FL69" s="264"/>
      <c r="FM69" s="264"/>
      <c r="FN69" s="264"/>
      <c r="FO69" s="264"/>
      <c r="FP69" s="264"/>
      <c r="FQ69" s="264"/>
      <c r="FS69" s="256"/>
      <c r="FT69" s="256"/>
      <c r="FU69" s="256"/>
      <c r="FV69" s="14"/>
    </row>
    <row r="70" spans="1:178" ht="6.95" customHeight="1" x14ac:dyDescent="0.15">
      <c r="A70" s="318"/>
      <c r="B70" s="319"/>
      <c r="C70" s="320"/>
      <c r="F70" s="12"/>
      <c r="G70" s="324"/>
      <c r="H70" s="324"/>
      <c r="K70" s="4"/>
      <c r="L70" s="325">
        <v>5</v>
      </c>
      <c r="M70" s="325"/>
      <c r="N70" s="4" t="s">
        <v>53</v>
      </c>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FS70" s="256"/>
      <c r="FT70" s="256"/>
      <c r="FU70" s="256"/>
      <c r="FV70" s="14"/>
    </row>
    <row r="71" spans="1:178" ht="6.95" customHeight="1" x14ac:dyDescent="0.15">
      <c r="A71" s="318"/>
      <c r="B71" s="319"/>
      <c r="C71" s="320"/>
      <c r="F71" s="12"/>
      <c r="G71" s="324"/>
      <c r="H71" s="324"/>
      <c r="K71" s="4"/>
      <c r="L71" s="145"/>
      <c r="M71" s="145"/>
      <c r="N71" s="4" t="s">
        <v>141</v>
      </c>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FS71" s="256"/>
      <c r="FT71" s="256"/>
      <c r="FU71" s="256"/>
      <c r="FV71" s="14"/>
    </row>
    <row r="72" spans="1:178" ht="6.95" customHeight="1" x14ac:dyDescent="0.15">
      <c r="A72" s="318"/>
      <c r="B72" s="319"/>
      <c r="C72" s="320"/>
      <c r="F72" s="12"/>
      <c r="G72" s="44"/>
      <c r="H72" s="44"/>
      <c r="K72" s="4"/>
      <c r="L72" s="43"/>
      <c r="M72" s="43"/>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FS72" s="256"/>
      <c r="FT72" s="256"/>
      <c r="FU72" s="256"/>
      <c r="FV72" s="14"/>
    </row>
    <row r="73" spans="1:178" ht="6.95" customHeight="1" x14ac:dyDescent="0.15">
      <c r="A73" s="318"/>
      <c r="B73" s="319"/>
      <c r="C73" s="320"/>
      <c r="F73" s="12"/>
      <c r="G73" s="44"/>
      <c r="H73" s="44"/>
      <c r="K73" s="4"/>
      <c r="L73" s="43"/>
      <c r="M73" s="43"/>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FS73" s="256"/>
      <c r="FT73" s="256"/>
      <c r="FU73" s="256"/>
      <c r="FV73" s="14"/>
    </row>
    <row r="74" spans="1:178" ht="6.95" customHeight="1" x14ac:dyDescent="0.15">
      <c r="A74" s="318"/>
      <c r="B74" s="319"/>
      <c r="C74" s="320"/>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FS74" s="256"/>
      <c r="FT74" s="256"/>
      <c r="FU74" s="256"/>
      <c r="FV74" s="14"/>
    </row>
    <row r="75" spans="1:178" ht="6.95" customHeight="1" x14ac:dyDescent="0.15">
      <c r="A75" s="318"/>
      <c r="B75" s="319"/>
      <c r="C75" s="320"/>
      <c r="FS75" s="256"/>
      <c r="FT75" s="256"/>
      <c r="FU75" s="256"/>
      <c r="FV75" s="14"/>
    </row>
    <row r="76" spans="1:178" ht="6.95" customHeight="1" x14ac:dyDescent="0.15">
      <c r="A76" s="318"/>
      <c r="B76" s="319"/>
      <c r="C76" s="320"/>
      <c r="E76" s="136" t="s">
        <v>62</v>
      </c>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8"/>
      <c r="AG76" s="136" t="s">
        <v>63</v>
      </c>
      <c r="AH76" s="137"/>
      <c r="AI76" s="137"/>
      <c r="AJ76" s="137"/>
      <c r="AK76" s="137"/>
      <c r="AL76" s="137"/>
      <c r="AM76" s="137"/>
      <c r="AN76" s="137"/>
      <c r="AO76" s="137"/>
      <c r="AP76" s="137"/>
      <c r="AQ76" s="137"/>
      <c r="AR76" s="137"/>
      <c r="AS76" s="137"/>
      <c r="AT76" s="137"/>
      <c r="AU76" s="137"/>
      <c r="AV76" s="137"/>
      <c r="AW76" s="137"/>
      <c r="AX76" s="137"/>
      <c r="AY76" s="137"/>
      <c r="AZ76" s="137"/>
      <c r="BA76" s="137"/>
      <c r="BB76" s="137"/>
      <c r="BC76" s="137"/>
      <c r="BD76" s="137"/>
      <c r="BE76" s="137"/>
      <c r="BF76" s="137"/>
      <c r="BG76" s="137"/>
      <c r="BH76" s="138"/>
      <c r="BI76" s="136" t="s">
        <v>64</v>
      </c>
      <c r="BJ76" s="137"/>
      <c r="BK76" s="137"/>
      <c r="BL76" s="137"/>
      <c r="BM76" s="137"/>
      <c r="BN76" s="137"/>
      <c r="BO76" s="137"/>
      <c r="BP76" s="137"/>
      <c r="BQ76" s="137"/>
      <c r="BR76" s="137"/>
      <c r="BS76" s="137"/>
      <c r="BT76" s="137"/>
      <c r="BU76" s="137"/>
      <c r="BV76" s="137"/>
      <c r="BW76" s="137"/>
      <c r="BX76" s="137"/>
      <c r="BY76" s="137"/>
      <c r="BZ76" s="137"/>
      <c r="CA76" s="137"/>
      <c r="CB76" s="137"/>
      <c r="CC76" s="137"/>
      <c r="CD76" s="137"/>
      <c r="CE76" s="137"/>
      <c r="CF76" s="137"/>
      <c r="CG76" s="137"/>
      <c r="CH76" s="137"/>
      <c r="CI76" s="137"/>
      <c r="CJ76" s="138"/>
      <c r="CK76" s="136" t="s">
        <v>65</v>
      </c>
      <c r="CL76" s="137"/>
      <c r="CM76" s="137"/>
      <c r="CN76" s="137"/>
      <c r="CO76" s="137"/>
      <c r="CP76" s="137"/>
      <c r="CQ76" s="137"/>
      <c r="CR76" s="137"/>
      <c r="CS76" s="137"/>
      <c r="CT76" s="137"/>
      <c r="CU76" s="137"/>
      <c r="CV76" s="137"/>
      <c r="CW76" s="137"/>
      <c r="CX76" s="137"/>
      <c r="CY76" s="137"/>
      <c r="CZ76" s="137"/>
      <c r="DA76" s="137"/>
      <c r="DB76" s="137"/>
      <c r="DC76" s="137"/>
      <c r="DD76" s="137"/>
      <c r="DE76" s="137"/>
      <c r="DF76" s="137"/>
      <c r="DG76" s="137"/>
      <c r="DH76" s="137"/>
      <c r="DI76" s="137"/>
      <c r="DJ76" s="137"/>
      <c r="DK76" s="137"/>
      <c r="DL76" s="138"/>
      <c r="DM76" s="136" t="s">
        <v>66</v>
      </c>
      <c r="DN76" s="137"/>
      <c r="DO76" s="137"/>
      <c r="DP76" s="137"/>
      <c r="DQ76" s="137"/>
      <c r="DR76" s="137"/>
      <c r="DS76" s="137"/>
      <c r="DT76" s="137"/>
      <c r="DU76" s="137"/>
      <c r="DV76" s="137"/>
      <c r="DW76" s="137"/>
      <c r="DX76" s="137"/>
      <c r="DY76" s="137"/>
      <c r="DZ76" s="137"/>
      <c r="EA76" s="137"/>
      <c r="EB76" s="137"/>
      <c r="EC76" s="137"/>
      <c r="ED76" s="137"/>
      <c r="EE76" s="137"/>
      <c r="EF76" s="137"/>
      <c r="EG76" s="137"/>
      <c r="EH76" s="137"/>
      <c r="EI76" s="137"/>
      <c r="EJ76" s="137"/>
      <c r="EK76" s="137"/>
      <c r="EL76" s="137"/>
      <c r="EM76" s="137"/>
      <c r="EN76" s="138"/>
      <c r="EO76" s="136" t="s">
        <v>67</v>
      </c>
      <c r="EP76" s="137"/>
      <c r="EQ76" s="137"/>
      <c r="ER76" s="137"/>
      <c r="ES76" s="137"/>
      <c r="ET76" s="137"/>
      <c r="EU76" s="137"/>
      <c r="EV76" s="137"/>
      <c r="EW76" s="137"/>
      <c r="EX76" s="137"/>
      <c r="EY76" s="137"/>
      <c r="EZ76" s="137"/>
      <c r="FA76" s="137"/>
      <c r="FB76" s="137"/>
      <c r="FC76" s="137"/>
      <c r="FD76" s="137"/>
      <c r="FE76" s="137"/>
      <c r="FF76" s="137"/>
      <c r="FG76" s="137"/>
      <c r="FH76" s="137"/>
      <c r="FI76" s="137"/>
      <c r="FJ76" s="137"/>
      <c r="FK76" s="137"/>
      <c r="FL76" s="137"/>
      <c r="FM76" s="137"/>
      <c r="FN76" s="137"/>
      <c r="FO76" s="137"/>
      <c r="FP76" s="138"/>
      <c r="FS76" s="256"/>
      <c r="FT76" s="256"/>
      <c r="FU76" s="256"/>
      <c r="FV76" s="14"/>
    </row>
    <row r="77" spans="1:178" ht="6.95" customHeight="1" x14ac:dyDescent="0.15">
      <c r="A77" s="318"/>
      <c r="B77" s="319"/>
      <c r="C77" s="320"/>
      <c r="E77" s="142"/>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4"/>
      <c r="AG77" s="142"/>
      <c r="AH77" s="143"/>
      <c r="AI77" s="143"/>
      <c r="AJ77" s="143"/>
      <c r="AK77" s="143"/>
      <c r="AL77" s="143"/>
      <c r="AM77" s="143"/>
      <c r="AN77" s="143"/>
      <c r="AO77" s="143"/>
      <c r="AP77" s="143"/>
      <c r="AQ77" s="143"/>
      <c r="AR77" s="143"/>
      <c r="AS77" s="143"/>
      <c r="AT77" s="143"/>
      <c r="AU77" s="143"/>
      <c r="AV77" s="143"/>
      <c r="AW77" s="143"/>
      <c r="AX77" s="143"/>
      <c r="AY77" s="143"/>
      <c r="AZ77" s="143"/>
      <c r="BA77" s="143"/>
      <c r="BB77" s="143"/>
      <c r="BC77" s="143"/>
      <c r="BD77" s="143"/>
      <c r="BE77" s="143"/>
      <c r="BF77" s="143"/>
      <c r="BG77" s="143"/>
      <c r="BH77" s="144"/>
      <c r="BI77" s="142"/>
      <c r="BJ77" s="143"/>
      <c r="BK77" s="143"/>
      <c r="BL77" s="143"/>
      <c r="BM77" s="143"/>
      <c r="BN77" s="143"/>
      <c r="BO77" s="143"/>
      <c r="BP77" s="143"/>
      <c r="BQ77" s="143"/>
      <c r="BR77" s="143"/>
      <c r="BS77" s="143"/>
      <c r="BT77" s="143"/>
      <c r="BU77" s="143"/>
      <c r="BV77" s="143"/>
      <c r="BW77" s="143"/>
      <c r="BX77" s="143"/>
      <c r="BY77" s="143"/>
      <c r="BZ77" s="143"/>
      <c r="CA77" s="143"/>
      <c r="CB77" s="143"/>
      <c r="CC77" s="143"/>
      <c r="CD77" s="143"/>
      <c r="CE77" s="143"/>
      <c r="CF77" s="143"/>
      <c r="CG77" s="143"/>
      <c r="CH77" s="143"/>
      <c r="CI77" s="143"/>
      <c r="CJ77" s="144"/>
      <c r="CK77" s="142"/>
      <c r="CL77" s="143"/>
      <c r="CM77" s="143"/>
      <c r="CN77" s="143"/>
      <c r="CO77" s="143"/>
      <c r="CP77" s="143"/>
      <c r="CQ77" s="143"/>
      <c r="CR77" s="143"/>
      <c r="CS77" s="143"/>
      <c r="CT77" s="143"/>
      <c r="CU77" s="143"/>
      <c r="CV77" s="143"/>
      <c r="CW77" s="143"/>
      <c r="CX77" s="143"/>
      <c r="CY77" s="143"/>
      <c r="CZ77" s="143"/>
      <c r="DA77" s="143"/>
      <c r="DB77" s="143"/>
      <c r="DC77" s="143"/>
      <c r="DD77" s="143"/>
      <c r="DE77" s="143"/>
      <c r="DF77" s="143"/>
      <c r="DG77" s="143"/>
      <c r="DH77" s="143"/>
      <c r="DI77" s="143"/>
      <c r="DJ77" s="143"/>
      <c r="DK77" s="143"/>
      <c r="DL77" s="144"/>
      <c r="DM77" s="142"/>
      <c r="DN77" s="143"/>
      <c r="DO77" s="143"/>
      <c r="DP77" s="143"/>
      <c r="DQ77" s="143"/>
      <c r="DR77" s="143"/>
      <c r="DS77" s="143"/>
      <c r="DT77" s="143"/>
      <c r="DU77" s="143"/>
      <c r="DV77" s="143"/>
      <c r="DW77" s="143"/>
      <c r="DX77" s="143"/>
      <c r="DY77" s="143"/>
      <c r="DZ77" s="143"/>
      <c r="EA77" s="143"/>
      <c r="EB77" s="143"/>
      <c r="EC77" s="143"/>
      <c r="ED77" s="143"/>
      <c r="EE77" s="143"/>
      <c r="EF77" s="143"/>
      <c r="EG77" s="143"/>
      <c r="EH77" s="143"/>
      <c r="EI77" s="143"/>
      <c r="EJ77" s="143"/>
      <c r="EK77" s="143"/>
      <c r="EL77" s="143"/>
      <c r="EM77" s="143"/>
      <c r="EN77" s="144"/>
      <c r="EO77" s="142"/>
      <c r="EP77" s="143"/>
      <c r="EQ77" s="143"/>
      <c r="ER77" s="143"/>
      <c r="ES77" s="143"/>
      <c r="ET77" s="143"/>
      <c r="EU77" s="143"/>
      <c r="EV77" s="143"/>
      <c r="EW77" s="143"/>
      <c r="EX77" s="143"/>
      <c r="EY77" s="143"/>
      <c r="EZ77" s="143"/>
      <c r="FA77" s="143"/>
      <c r="FB77" s="143"/>
      <c r="FC77" s="143"/>
      <c r="FD77" s="143"/>
      <c r="FE77" s="143"/>
      <c r="FF77" s="143"/>
      <c r="FG77" s="143"/>
      <c r="FH77" s="143"/>
      <c r="FI77" s="143"/>
      <c r="FJ77" s="143"/>
      <c r="FK77" s="143"/>
      <c r="FL77" s="143"/>
      <c r="FM77" s="143"/>
      <c r="FN77" s="143"/>
      <c r="FO77" s="143"/>
      <c r="FP77" s="144"/>
      <c r="FS77" s="256"/>
      <c r="FT77" s="256"/>
      <c r="FU77" s="256"/>
      <c r="FV77" s="14"/>
    </row>
    <row r="78" spans="1:178" ht="6.95" customHeight="1" x14ac:dyDescent="0.15">
      <c r="A78" s="318"/>
      <c r="B78" s="319"/>
      <c r="C78" s="320"/>
      <c r="E78" s="25"/>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5"/>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15"/>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5"/>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15"/>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5"/>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15"/>
      <c r="FS78" s="256"/>
      <c r="FT78" s="256"/>
      <c r="FU78" s="256"/>
      <c r="FV78" s="14"/>
    </row>
    <row r="79" spans="1:178" ht="6.95" customHeight="1" x14ac:dyDescent="0.15">
      <c r="A79" s="318"/>
      <c r="B79" s="319"/>
      <c r="C79" s="320"/>
      <c r="E79" s="25"/>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5"/>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15"/>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5"/>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15"/>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5"/>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15"/>
      <c r="FS79" s="256"/>
      <c r="FT79" s="256"/>
      <c r="FU79" s="256"/>
      <c r="FV79" s="14"/>
    </row>
    <row r="80" spans="1:178" ht="6.95" customHeight="1" x14ac:dyDescent="0.15">
      <c r="A80" s="321"/>
      <c r="B80" s="322"/>
      <c r="C80" s="323"/>
      <c r="E80" s="26"/>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26"/>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6"/>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26"/>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6"/>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26"/>
      <c r="EP80" s="11"/>
      <c r="EQ80" s="11"/>
      <c r="ER80" s="11"/>
      <c r="ES80" s="11"/>
      <c r="ET80" s="11"/>
      <c r="EU80" s="11"/>
      <c r="EV80" s="11"/>
      <c r="EW80" s="11"/>
      <c r="EX80" s="11"/>
      <c r="EY80" s="11"/>
      <c r="EZ80" s="11"/>
      <c r="FA80" s="11"/>
      <c r="FB80" s="11"/>
      <c r="FC80" s="11"/>
      <c r="FD80" s="11"/>
      <c r="FE80" s="11"/>
      <c r="FF80" s="11"/>
      <c r="FG80" s="11"/>
      <c r="FH80" s="11"/>
      <c r="FI80" s="11"/>
      <c r="FJ80" s="11"/>
      <c r="FK80" s="11"/>
      <c r="FL80" s="11"/>
      <c r="FM80" s="11"/>
      <c r="FN80" s="11"/>
      <c r="FO80" s="11"/>
      <c r="FP80" s="16"/>
      <c r="FS80" s="256"/>
      <c r="FT80" s="256"/>
      <c r="FU80" s="256"/>
      <c r="FV80" s="14"/>
    </row>
  </sheetData>
  <mergeCells count="191">
    <mergeCell ref="DP61:DR65"/>
    <mergeCell ref="DS61:DV65"/>
    <mergeCell ref="AB26:AD27"/>
    <mergeCell ref="AE26:AG27"/>
    <mergeCell ref="AH26:AJ27"/>
    <mergeCell ref="AK26:AM27"/>
    <mergeCell ref="AN26:AP27"/>
    <mergeCell ref="AQ26:AS27"/>
    <mergeCell ref="AT26:AV27"/>
    <mergeCell ref="AW26:AY27"/>
    <mergeCell ref="AZ26:BB27"/>
    <mergeCell ref="H42:FQ43"/>
    <mergeCell ref="K44:BP45"/>
    <mergeCell ref="DT44:FQ47"/>
    <mergeCell ref="DC27:DO32"/>
    <mergeCell ref="U31:BH33"/>
    <mergeCell ref="U28:BH30"/>
    <mergeCell ref="N31:T33"/>
    <mergeCell ref="N28:T30"/>
    <mergeCell ref="J28:M33"/>
    <mergeCell ref="EX36:FH38"/>
    <mergeCell ref="EJ40:FO41"/>
    <mergeCell ref="BU17:BW18"/>
    <mergeCell ref="BA17:BT18"/>
    <mergeCell ref="BI12:DG16"/>
    <mergeCell ref="DE17:DG18"/>
    <mergeCell ref="DB17:DD18"/>
    <mergeCell ref="CV17:CX18"/>
    <mergeCell ref="CY17:DA18"/>
    <mergeCell ref="CJ17:CL18"/>
    <mergeCell ref="CM17:CO18"/>
    <mergeCell ref="CP17:CR18"/>
    <mergeCell ref="CS17:CU18"/>
    <mergeCell ref="BX17:BZ18"/>
    <mergeCell ref="CA17:CC18"/>
    <mergeCell ref="CD17:CF18"/>
    <mergeCell ref="CG17:CI18"/>
    <mergeCell ref="M15:AM16"/>
    <mergeCell ref="AX8:AY17"/>
    <mergeCell ref="AG36:BF37"/>
    <mergeCell ref="J7:N9"/>
    <mergeCell ref="AX7:AY7"/>
    <mergeCell ref="AX18:AY18"/>
    <mergeCell ref="EH19:EW23"/>
    <mergeCell ref="EX19:FQ23"/>
    <mergeCell ref="DW4:EL6"/>
    <mergeCell ref="AA11:AS13"/>
    <mergeCell ref="AU7:AV18"/>
    <mergeCell ref="EK9:EN10"/>
    <mergeCell ref="DP12:EN14"/>
    <mergeCell ref="DP16:EN18"/>
    <mergeCell ref="BA7:BH9"/>
    <mergeCell ref="BA12:BH14"/>
    <mergeCell ref="BA15:BH16"/>
    <mergeCell ref="CN19:DB20"/>
    <mergeCell ref="BY21:CM23"/>
    <mergeCell ref="CG24:CM25"/>
    <mergeCell ref="BB10:BG11"/>
    <mergeCell ref="DD9:DF10"/>
    <mergeCell ref="AP15:AS16"/>
    <mergeCell ref="EX28:FQ29"/>
    <mergeCell ref="CO24:CT25"/>
    <mergeCell ref="EX24:FN27"/>
    <mergeCell ref="EA40:EH41"/>
    <mergeCell ref="BC26:BE27"/>
    <mergeCell ref="BF26:BH27"/>
    <mergeCell ref="J26:X27"/>
    <mergeCell ref="DQ24:EG33"/>
    <mergeCell ref="EI24:EW33"/>
    <mergeCell ref="AG40:CL41"/>
    <mergeCell ref="U24:BH25"/>
    <mergeCell ref="A2:C80"/>
    <mergeCell ref="G64:H71"/>
    <mergeCell ref="BI28:BU33"/>
    <mergeCell ref="BY28:CJ33"/>
    <mergeCell ref="CN28:CY33"/>
    <mergeCell ref="L64:M64"/>
    <mergeCell ref="L65:M65"/>
    <mergeCell ref="L66:M66"/>
    <mergeCell ref="L67:M67"/>
    <mergeCell ref="L68:M68"/>
    <mergeCell ref="L70:M70"/>
    <mergeCell ref="AU19:AV23"/>
    <mergeCell ref="CS39:DP40"/>
    <mergeCell ref="CM39:CR40"/>
    <mergeCell ref="U21:AT23"/>
    <mergeCell ref="U19:AT20"/>
    <mergeCell ref="BI7:DC11"/>
    <mergeCell ref="BA48:BG49"/>
    <mergeCell ref="O56:DI62"/>
    <mergeCell ref="BQ44:CB47"/>
    <mergeCell ref="CC44:CT47"/>
    <mergeCell ref="CU44:DS47"/>
    <mergeCell ref="CO26:CT27"/>
    <mergeCell ref="AW19:BH20"/>
    <mergeCell ref="FO24:FQ25"/>
    <mergeCell ref="FO30:FQ31"/>
    <mergeCell ref="DU36:EV38"/>
    <mergeCell ref="FI36:FO37"/>
    <mergeCell ref="CG26:CM27"/>
    <mergeCell ref="CV24:DB25"/>
    <mergeCell ref="CV26:DB27"/>
    <mergeCell ref="ER9:EW10"/>
    <mergeCell ref="ER11:EW12"/>
    <mergeCell ref="ER13:EW14"/>
    <mergeCell ref="ER15:EW16"/>
    <mergeCell ref="ER17:EW18"/>
    <mergeCell ref="DL11:DO12"/>
    <mergeCell ref="DL15:DO16"/>
    <mergeCell ref="EO10:EQ12"/>
    <mergeCell ref="EO16:EQ18"/>
    <mergeCell ref="EO7:EQ9"/>
    <mergeCell ref="EO13:EQ15"/>
    <mergeCell ref="DL8:EJ10"/>
    <mergeCell ref="ER7:EW8"/>
    <mergeCell ref="CN21:DB23"/>
    <mergeCell ref="DC19:DO23"/>
    <mergeCell ref="DP19:EG23"/>
    <mergeCell ref="BY19:CM20"/>
    <mergeCell ref="FS4:FU80"/>
    <mergeCell ref="CM37:DA38"/>
    <mergeCell ref="AT1:BK3"/>
    <mergeCell ref="Y1:AR3"/>
    <mergeCell ref="BO2:DJ4"/>
    <mergeCell ref="Y4:AR6"/>
    <mergeCell ref="AT4:BK6"/>
    <mergeCell ref="BV24:BX25"/>
    <mergeCell ref="CK28:CM29"/>
    <mergeCell ref="CZ28:DB29"/>
    <mergeCell ref="N68:FQ68"/>
    <mergeCell ref="N69:FQ69"/>
    <mergeCell ref="DW56:EH60"/>
    <mergeCell ref="DW61:EH65"/>
    <mergeCell ref="DH7:DK18"/>
    <mergeCell ref="DQ39:DR40"/>
    <mergeCell ref="EK56:FH60"/>
    <mergeCell ref="EK61:FH65"/>
    <mergeCell ref="EX7:FQ10"/>
    <mergeCell ref="EX11:FQ12"/>
    <mergeCell ref="EX13:FQ16"/>
    <mergeCell ref="EX17:FQ18"/>
    <mergeCell ref="BZ24:CE25"/>
    <mergeCell ref="BZ26:CE27"/>
    <mergeCell ref="EO76:FP77"/>
    <mergeCell ref="DM76:EN77"/>
    <mergeCell ref="BI76:CJ77"/>
    <mergeCell ref="CC49:CQ50"/>
    <mergeCell ref="CC52:CQ53"/>
    <mergeCell ref="CW50:DR53"/>
    <mergeCell ref="FI56:FQ57"/>
    <mergeCell ref="FI61:FQ62"/>
    <mergeCell ref="DQ48:DS49"/>
    <mergeCell ref="DT49:EJ50"/>
    <mergeCell ref="EP49:FQ50"/>
    <mergeCell ref="DT52:EJ53"/>
    <mergeCell ref="EP52:FQ53"/>
    <mergeCell ref="CR49:CT50"/>
    <mergeCell ref="CR52:CT53"/>
    <mergeCell ref="DM56:DO65"/>
    <mergeCell ref="EK52:EO53"/>
    <mergeCell ref="K54:DJ55"/>
    <mergeCell ref="AG76:BH77"/>
    <mergeCell ref="E76:AF77"/>
    <mergeCell ref="CK76:DL77"/>
    <mergeCell ref="EK49:EO50"/>
    <mergeCell ref="DS56:DV60"/>
    <mergeCell ref="DP56:DR60"/>
    <mergeCell ref="AW21:BH23"/>
    <mergeCell ref="L71:M71"/>
    <mergeCell ref="BI19:BX20"/>
    <mergeCell ref="BI21:BX23"/>
    <mergeCell ref="H19:I33"/>
    <mergeCell ref="J19:T20"/>
    <mergeCell ref="J21:T23"/>
    <mergeCell ref="J24:T25"/>
    <mergeCell ref="N46:AX53"/>
    <mergeCell ref="BQ49:CB50"/>
    <mergeCell ref="BQ52:CB53"/>
    <mergeCell ref="U40:AD41"/>
    <mergeCell ref="H44:J62"/>
    <mergeCell ref="K46:M53"/>
    <mergeCell ref="K56:M62"/>
    <mergeCell ref="Y26:AA27"/>
    <mergeCell ref="AG38:CK39"/>
    <mergeCell ref="H34:FQ35"/>
    <mergeCell ref="H37:T38"/>
    <mergeCell ref="H39:T40"/>
    <mergeCell ref="U36:AA37"/>
    <mergeCell ref="AC36:AE37"/>
    <mergeCell ref="EX30:FN33"/>
    <mergeCell ref="DC37:DR38"/>
  </mergeCells>
  <phoneticPr fontId="1"/>
  <pageMargins left="0.31496062992125984" right="0.31496062992125984" top="0.35433070866141736" bottom="0.35433070866141736"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6"/>
  <sheetViews>
    <sheetView workbookViewId="0">
      <selection activeCell="A12" sqref="A12"/>
    </sheetView>
  </sheetViews>
  <sheetFormatPr defaultRowHeight="13.5" x14ac:dyDescent="0.15"/>
  <cols>
    <col min="1" max="1" width="7.75" style="75" customWidth="1"/>
    <col min="2" max="16384" width="9" style="75"/>
  </cols>
  <sheetData>
    <row r="1" spans="1:1" x14ac:dyDescent="0.15">
      <c r="A1" s="99" t="s">
        <v>76</v>
      </c>
    </row>
    <row r="2" spans="1:1" x14ac:dyDescent="0.15">
      <c r="A2" s="100" t="s">
        <v>93</v>
      </c>
    </row>
    <row r="3" spans="1:1" x14ac:dyDescent="0.15">
      <c r="A3" s="100" t="s">
        <v>94</v>
      </c>
    </row>
    <row r="4" spans="1:1" x14ac:dyDescent="0.15">
      <c r="A4" s="100" t="s">
        <v>95</v>
      </c>
    </row>
    <row r="5" spans="1:1" x14ac:dyDescent="0.15">
      <c r="A5" s="100" t="s">
        <v>96</v>
      </c>
    </row>
    <row r="6" spans="1:1" x14ac:dyDescent="0.15">
      <c r="A6" s="100" t="s">
        <v>97</v>
      </c>
    </row>
    <row r="7" spans="1:1" ht="40.5" x14ac:dyDescent="0.15">
      <c r="A7" s="100" t="s">
        <v>149</v>
      </c>
    </row>
    <row r="9" spans="1:1" ht="54" x14ac:dyDescent="0.15">
      <c r="A9" s="101" t="s">
        <v>98</v>
      </c>
    </row>
    <row r="10" spans="1:1" x14ac:dyDescent="0.15">
      <c r="A10" s="99" t="s">
        <v>99</v>
      </c>
    </row>
    <row r="11" spans="1:1" x14ac:dyDescent="0.15">
      <c r="A11" s="99" t="s">
        <v>100</v>
      </c>
    </row>
    <row r="12" spans="1:1" ht="54" x14ac:dyDescent="0.15">
      <c r="A12" s="100" t="s">
        <v>148</v>
      </c>
    </row>
    <row r="14" spans="1:1" x14ac:dyDescent="0.15">
      <c r="A14" s="75" t="s">
        <v>103</v>
      </c>
    </row>
    <row r="15" spans="1:1" x14ac:dyDescent="0.15">
      <c r="A15" s="102">
        <v>6</v>
      </c>
    </row>
    <row r="16" spans="1:1" x14ac:dyDescent="0.15">
      <c r="A16" s="102">
        <v>7</v>
      </c>
    </row>
    <row r="17" spans="1:1" x14ac:dyDescent="0.15">
      <c r="A17" s="102">
        <v>8</v>
      </c>
    </row>
    <row r="18" spans="1:1" x14ac:dyDescent="0.15">
      <c r="A18" s="102">
        <v>9</v>
      </c>
    </row>
    <row r="19" spans="1:1" x14ac:dyDescent="0.15">
      <c r="A19" s="102">
        <v>10</v>
      </c>
    </row>
    <row r="20" spans="1:1" x14ac:dyDescent="0.15">
      <c r="A20" s="102">
        <v>11</v>
      </c>
    </row>
    <row r="21" spans="1:1" x14ac:dyDescent="0.15">
      <c r="A21" s="102">
        <v>12</v>
      </c>
    </row>
    <row r="22" spans="1:1" x14ac:dyDescent="0.15">
      <c r="A22" s="102">
        <v>1</v>
      </c>
    </row>
    <row r="23" spans="1:1" x14ac:dyDescent="0.15">
      <c r="A23" s="102">
        <v>2</v>
      </c>
    </row>
    <row r="24" spans="1:1" x14ac:dyDescent="0.15">
      <c r="A24" s="102">
        <v>3</v>
      </c>
    </row>
    <row r="25" spans="1:1" x14ac:dyDescent="0.15">
      <c r="A25" s="102">
        <v>4</v>
      </c>
    </row>
    <row r="26" spans="1:1" x14ac:dyDescent="0.15">
      <c r="A26" s="102">
        <v>5</v>
      </c>
    </row>
    <row r="28" spans="1:1" x14ac:dyDescent="0.15">
      <c r="A28" s="75" t="s">
        <v>106</v>
      </c>
    </row>
    <row r="29" spans="1:1" x14ac:dyDescent="0.15">
      <c r="A29" s="99" t="s">
        <v>145</v>
      </c>
    </row>
    <row r="30" spans="1:1" x14ac:dyDescent="0.15">
      <c r="A30" s="99" t="s">
        <v>107</v>
      </c>
    </row>
    <row r="32" spans="1:1" x14ac:dyDescent="0.15">
      <c r="A32" s="75" t="s">
        <v>109</v>
      </c>
    </row>
    <row r="33" spans="1:1" ht="135" x14ac:dyDescent="0.15">
      <c r="A33" s="100" t="s">
        <v>131</v>
      </c>
    </row>
    <row r="34" spans="1:1" ht="121.5" x14ac:dyDescent="0.15">
      <c r="A34" s="100" t="s">
        <v>132</v>
      </c>
    </row>
    <row r="35" spans="1:1" ht="216" x14ac:dyDescent="0.15">
      <c r="A35" s="100" t="s">
        <v>111</v>
      </c>
    </row>
    <row r="36" spans="1:1" ht="54" x14ac:dyDescent="0.15">
      <c r="A36" s="100" t="s">
        <v>133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①入力</vt:lpstr>
      <vt:lpstr>②異動届</vt:lpstr>
      <vt:lpstr>ドロップダウンリスト</vt:lpstr>
      <vt:lpstr>異動事由</vt:lpstr>
      <vt:lpstr>一括徴収しない場合の理由</vt:lpstr>
      <vt:lpstr>一括徴収する場合の理由</vt:lpstr>
      <vt:lpstr>月</vt:lpstr>
      <vt:lpstr>未徴収税額の徴収方法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多賀町役場</cp:lastModifiedBy>
  <cp:lastPrinted>2017-10-31T04:49:17Z</cp:lastPrinted>
  <dcterms:created xsi:type="dcterms:W3CDTF">2014-09-04T00:21:21Z</dcterms:created>
  <dcterms:modified xsi:type="dcterms:W3CDTF">2020-07-20T04:19:56Z</dcterms:modified>
</cp:coreProperties>
</file>